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65" windowWidth="19320" windowHeight="12120"/>
  </bookViews>
  <sheets>
    <sheet name="Q2 2017 Pkw" sheetId="1" r:id="rId1"/>
    <sheet name="Q2 2017 Transporter" sheetId="2" r:id="rId2"/>
  </sheets>
  <definedNames>
    <definedName name="_xlnm.Print_Area" localSheetId="0">'Q2 2017 Pkw'!$A$1:$J$104</definedName>
    <definedName name="_xlnm.Print_Area" localSheetId="1">'Q2 2017 Transporter'!$A$1:$J$65</definedName>
  </definedNames>
  <calcPr calcId="145621"/>
</workbook>
</file>

<file path=xl/calcChain.xml><?xml version="1.0" encoding="utf-8"?>
<calcChain xmlns="http://schemas.openxmlformats.org/spreadsheetml/2006/main">
  <c r="A3" i="2" l="1"/>
  <c r="E8" i="2"/>
  <c r="C88" i="1"/>
  <c r="C50" i="2"/>
  <c r="C51" i="1"/>
  <c r="C33" i="2"/>
  <c r="J3" i="2"/>
  <c r="C15" i="1"/>
  <c r="C16" i="2"/>
  <c r="I15" i="1"/>
  <c r="I51" i="1"/>
  <c r="I33" i="2"/>
  <c r="E15" i="1"/>
  <c r="E16" i="2"/>
  <c r="C98" i="1"/>
  <c r="C60" i="2"/>
  <c r="C8" i="2"/>
  <c r="I16" i="2"/>
  <c r="E51" i="1"/>
  <c r="E33" i="2"/>
</calcChain>
</file>

<file path=xl/sharedStrings.xml><?xml version="1.0" encoding="utf-8"?>
<sst xmlns="http://schemas.openxmlformats.org/spreadsheetml/2006/main" count="117" uniqueCount="85">
  <si>
    <t>Anzahl Neuzulassungen TOP 10 Marken</t>
  </si>
  <si>
    <t>Anzahl Neuzulassungen TOP 10 Modelle</t>
  </si>
  <si>
    <t>Entwicklung zu Vorjahr</t>
  </si>
  <si>
    <t>H.-J. Mag</t>
  </si>
  <si>
    <t>im Pkw-Flottenmarkt</t>
  </si>
  <si>
    <t xml:space="preserve"> im Transporter-Markt (Flotte &amp; Privat)</t>
  </si>
  <si>
    <t>Anzahl Neuzulassungen TOP 30 Modelle</t>
  </si>
  <si>
    <t>Relevanter Flottenmarkt</t>
  </si>
  <si>
    <t>Neuzulassungen TOP 30 Marken</t>
  </si>
  <si>
    <t>Differenz 
in %</t>
  </si>
  <si>
    <t>Flottenbezogene Neuzulassungen Q1-Q3 2017 kumuliert</t>
  </si>
  <si>
    <t>Q1-Q3 2017</t>
  </si>
  <si>
    <t>Q1-Q3 2016</t>
  </si>
  <si>
    <t>Aufsteiger Marken Q1-Q3 2017</t>
  </si>
  <si>
    <t>Aufsteiger Modelle Q1-Q3 2017</t>
  </si>
  <si>
    <t>VW</t>
  </si>
  <si>
    <t>Audi</t>
  </si>
  <si>
    <t>Mercedes</t>
  </si>
  <si>
    <t>BMW</t>
  </si>
  <si>
    <t>Ford</t>
  </si>
  <si>
    <t>Skoda</t>
  </si>
  <si>
    <t>Opel</t>
  </si>
  <si>
    <t>Renault</t>
  </si>
  <si>
    <t>SEAT</t>
  </si>
  <si>
    <t>Toyota</t>
  </si>
  <si>
    <t>Peugeot</t>
  </si>
  <si>
    <t>Nissan</t>
  </si>
  <si>
    <t>Volvo</t>
  </si>
  <si>
    <t>Hyundai</t>
  </si>
  <si>
    <t>Mazda</t>
  </si>
  <si>
    <t>MINI</t>
  </si>
  <si>
    <t>Citroen</t>
  </si>
  <si>
    <t>Porsche</t>
  </si>
  <si>
    <t>Land Rover</t>
  </si>
  <si>
    <t>Fiat</t>
  </si>
  <si>
    <t>Kia</t>
  </si>
  <si>
    <t>smart</t>
  </si>
  <si>
    <t>Dacia</t>
  </si>
  <si>
    <t>Mitsubishi</t>
  </si>
  <si>
    <t>Jaguar</t>
  </si>
  <si>
    <t>Jeep</t>
  </si>
  <si>
    <t>Suzuki</t>
  </si>
  <si>
    <t>Tesla</t>
  </si>
  <si>
    <t>Lexus</t>
  </si>
  <si>
    <t>Alfa Romeo</t>
  </si>
  <si>
    <t>Mercedes E-Klasse</t>
  </si>
  <si>
    <t>BMW 5er</t>
  </si>
  <si>
    <t>VW Tiguan</t>
  </si>
  <si>
    <t>VW Transporter</t>
  </si>
  <si>
    <t>VW Caddy</t>
  </si>
  <si>
    <t>Mercedes Sprinter</t>
  </si>
  <si>
    <t>Fiat Ducato</t>
  </si>
  <si>
    <t>Mercedes Vito</t>
  </si>
  <si>
    <t>Ford Transit Custom</t>
  </si>
  <si>
    <t>Ford Transit</t>
  </si>
  <si>
    <t>Dacia Dokker</t>
  </si>
  <si>
    <t>Citroen Berlingo</t>
  </si>
  <si>
    <t>VW Crafter</t>
  </si>
  <si>
    <t>Citroen Jumpy</t>
  </si>
  <si>
    <t>Peugeot Expert</t>
  </si>
  <si>
    <t>VW Golf</t>
  </si>
  <si>
    <t>VW Passat</t>
  </si>
  <si>
    <t>Audi A4, S4</t>
  </si>
  <si>
    <t>Skoda Octavia</t>
  </si>
  <si>
    <t>Mercedes C-Klasse</t>
  </si>
  <si>
    <t>Audi A6, S6</t>
  </si>
  <si>
    <t>Opel Astra</t>
  </si>
  <si>
    <t>BMW 3er</t>
  </si>
  <si>
    <t>VW Touran</t>
  </si>
  <si>
    <t>VW Polo</t>
  </si>
  <si>
    <t>Skoda Superb</t>
  </si>
  <si>
    <t>Audi A3, S3</t>
  </si>
  <si>
    <t>Ford Focus</t>
  </si>
  <si>
    <t>Mercedes GLC, GLK</t>
  </si>
  <si>
    <t>VW up!</t>
  </si>
  <si>
    <t>Audi Q5</t>
  </si>
  <si>
    <t>BMW 1er</t>
  </si>
  <si>
    <t>SEAT Leon</t>
  </si>
  <si>
    <t>Audi A5, S5</t>
  </si>
  <si>
    <t>Ford Mondeo</t>
  </si>
  <si>
    <t>Ford Kuga</t>
  </si>
  <si>
    <t>BMW X1</t>
  </si>
  <si>
    <t>Ford Fiesta</t>
  </si>
  <si>
    <t>Skoda Fabia</t>
  </si>
  <si>
    <t>Opel Corsa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</si>
</sst>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%"/>
  </numFmts>
  <fonts count="7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left" vertical="center" wrapText="1"/>
    </xf>
    <xf numFmtId="3" fontId="5" fillId="2" borderId="3" xfId="0" applyNumberFormat="1" applyFont="1" applyFill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80" fontId="5" fillId="2" borderId="2" xfId="0" applyNumberFormat="1" applyFont="1" applyFill="1" applyBorder="1" applyAlignment="1">
      <alignment horizontal="right" vertical="center" wrapText="1"/>
    </xf>
    <xf numFmtId="180" fontId="5" fillId="0" borderId="0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180" fontId="5" fillId="2" borderId="3" xfId="0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180" fontId="5" fillId="2" borderId="4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2" fillId="2" borderId="4" xfId="0" applyNumberFormat="1" applyFont="1" applyFill="1" applyBorder="1" applyAlignment="1">
      <alignment horizontal="right" vertical="center" wrapText="1"/>
    </xf>
    <xf numFmtId="180" fontId="2" fillId="2" borderId="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14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10" fontId="1" fillId="0" borderId="0" xfId="0" applyNumberFormat="1" applyFont="1" applyFill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180" fontId="1" fillId="0" borderId="4" xfId="0" applyNumberFormat="1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 wrapText="1"/>
    </xf>
    <xf numFmtId="180" fontId="1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180" fontId="1" fillId="0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14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19050</xdr:rowOff>
    </xdr:to>
    <xdr:pic>
      <xdr:nvPicPr>
        <xdr:cNvPr id="105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0</xdr:row>
      <xdr:rowOff>0</xdr:rowOff>
    </xdr:from>
    <xdr:to>
      <xdr:col>9</xdr:col>
      <xdr:colOff>742950</xdr:colOff>
      <xdr:row>1</xdr:row>
      <xdr:rowOff>28575</xdr:rowOff>
    </xdr:to>
    <xdr:pic>
      <xdr:nvPicPr>
        <xdr:cNvPr id="1058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0"/>
          <a:ext cx="14001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2</xdr:row>
      <xdr:rowOff>19050</xdr:rowOff>
    </xdr:to>
    <xdr:pic>
      <xdr:nvPicPr>
        <xdr:cNvPr id="208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200025</xdr:colOff>
      <xdr:row>0</xdr:row>
      <xdr:rowOff>0</xdr:rowOff>
    </xdr:from>
    <xdr:to>
      <xdr:col>9</xdr:col>
      <xdr:colOff>752475</xdr:colOff>
      <xdr:row>1</xdr:row>
      <xdr:rowOff>28575</xdr:rowOff>
    </xdr:to>
    <xdr:pic>
      <xdr:nvPicPr>
        <xdr:cNvPr id="2082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0"/>
          <a:ext cx="14001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102"/>
  <sheetViews>
    <sheetView showGridLines="0" tabSelected="1" zoomScaleNormal="100" workbookViewId="0">
      <selection sqref="A1:J1"/>
    </sheetView>
  </sheetViews>
  <sheetFormatPr baseColWidth="10" defaultRowHeight="12.75"/>
  <cols>
    <col min="1" max="1" width="29" style="1" customWidth="1"/>
    <col min="2" max="2" width="2.28515625" style="11" customWidth="1"/>
    <col min="3" max="3" width="12.7109375" style="1" customWidth="1"/>
    <col min="4" max="4" width="2.28515625" style="11" customWidth="1"/>
    <col min="5" max="5" width="12.7109375" style="1" customWidth="1"/>
    <col min="6" max="6" width="2.28515625" style="11" customWidth="1"/>
    <col min="7" max="7" width="12.7109375" style="1" customWidth="1"/>
    <col min="8" max="8" width="2.28515625" style="11" customWidth="1"/>
    <col min="9" max="9" width="12.7109375" style="1" customWidth="1"/>
    <col min="10" max="16384" width="11.42578125" style="1"/>
  </cols>
  <sheetData>
    <row r="1" spans="1:10" ht="14.1" customHeight="1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4.1" customHeight="1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4.1" customHeight="1">
      <c r="A3" s="3" t="s">
        <v>3</v>
      </c>
      <c r="B3" s="12"/>
      <c r="C3" s="3"/>
      <c r="D3" s="12"/>
      <c r="E3" s="3"/>
      <c r="F3" s="12"/>
      <c r="G3" s="3"/>
      <c r="H3" s="12"/>
      <c r="I3" s="3"/>
      <c r="J3" s="62">
        <v>43019</v>
      </c>
    </row>
    <row r="4" spans="1:10" ht="14.1" customHeight="1">
      <c r="A4" s="3"/>
      <c r="B4" s="12"/>
      <c r="C4" s="3"/>
      <c r="D4" s="12"/>
      <c r="E4" s="3"/>
      <c r="F4" s="12"/>
      <c r="G4" s="3"/>
      <c r="H4" s="12"/>
      <c r="I4" s="3"/>
    </row>
    <row r="5" spans="1:10" ht="14.1" customHeight="1">
      <c r="A5" s="3"/>
      <c r="B5" s="12"/>
      <c r="C5" s="3"/>
      <c r="D5" s="12"/>
      <c r="E5" s="3"/>
      <c r="F5" s="12"/>
      <c r="G5" s="3"/>
      <c r="H5" s="12"/>
      <c r="I5" s="3"/>
    </row>
    <row r="6" spans="1:10" ht="14.1" customHeight="1">
      <c r="A6" s="9"/>
      <c r="B6" s="13"/>
      <c r="C6" s="2"/>
      <c r="E6" s="2"/>
      <c r="G6" s="2"/>
      <c r="I6" s="2"/>
    </row>
    <row r="7" spans="1:10" ht="14.1" customHeight="1">
      <c r="A7" s="9" t="s">
        <v>7</v>
      </c>
      <c r="B7" s="13"/>
      <c r="C7" s="2"/>
      <c r="E7" s="2"/>
      <c r="G7" s="2"/>
      <c r="I7" s="2"/>
    </row>
    <row r="8" spans="1:10" ht="24" customHeight="1">
      <c r="A8" s="14"/>
      <c r="B8" s="14"/>
      <c r="C8" s="29" t="s">
        <v>11</v>
      </c>
      <c r="D8" s="29"/>
      <c r="E8" s="29" t="s">
        <v>12</v>
      </c>
      <c r="F8" s="29"/>
      <c r="G8" s="61" t="s">
        <v>9</v>
      </c>
      <c r="H8" s="21"/>
      <c r="I8" s="7"/>
    </row>
    <row r="9" spans="1:10" ht="6.95" customHeight="1">
      <c r="A9" s="14"/>
      <c r="B9" s="14"/>
      <c r="C9" s="29"/>
      <c r="D9" s="29"/>
      <c r="E9" s="29"/>
      <c r="F9" s="29"/>
      <c r="G9" s="30"/>
      <c r="H9" s="21"/>
      <c r="I9" s="7"/>
    </row>
    <row r="10" spans="1:10" ht="14.1" customHeight="1">
      <c r="A10" s="55" t="s">
        <v>2</v>
      </c>
      <c r="B10" s="27"/>
      <c r="C10" s="56">
        <v>628687</v>
      </c>
      <c r="D10" s="28"/>
      <c r="E10" s="56">
        <v>615194</v>
      </c>
      <c r="F10" s="28"/>
      <c r="G10" s="57">
        <v>2.1932918721574008E-2</v>
      </c>
      <c r="H10" s="22"/>
      <c r="I10" s="10"/>
    </row>
    <row r="11" spans="1:10" s="2" customFormat="1" ht="14.1" customHeight="1">
      <c r="A11" s="7"/>
      <c r="B11" s="15"/>
      <c r="D11" s="11"/>
      <c r="F11" s="11"/>
      <c r="H11" s="11"/>
    </row>
    <row r="12" spans="1:10" s="2" customFormat="1" ht="14.1" customHeight="1">
      <c r="A12" s="7"/>
      <c r="B12" s="15"/>
      <c r="D12" s="11"/>
      <c r="F12" s="11"/>
      <c r="H12" s="11"/>
    </row>
    <row r="13" spans="1:10" s="2" customFormat="1" ht="14.1" customHeight="1">
      <c r="A13" s="7"/>
      <c r="B13" s="15"/>
      <c r="D13" s="11"/>
      <c r="F13" s="11"/>
      <c r="H13" s="11"/>
    </row>
    <row r="14" spans="1:10" ht="14.1" customHeight="1">
      <c r="A14" s="9" t="s">
        <v>8</v>
      </c>
      <c r="B14" s="13"/>
      <c r="C14" s="2"/>
      <c r="E14" s="2"/>
      <c r="G14" s="2"/>
      <c r="I14" s="2"/>
    </row>
    <row r="15" spans="1:10" ht="24" customHeight="1">
      <c r="A15" s="15"/>
      <c r="B15" s="15"/>
      <c r="C15" s="58" t="str">
        <f>C8</f>
        <v>Q1-Q3 2017</v>
      </c>
      <c r="D15" s="59"/>
      <c r="E15" s="58" t="str">
        <f>E8</f>
        <v>Q1-Q3 2016</v>
      </c>
      <c r="F15" s="59"/>
      <c r="G15" s="60" t="s">
        <v>9</v>
      </c>
      <c r="H15" s="61"/>
      <c r="I15" s="60" t="str">
        <f>"Marktanteil "&amp;C8</f>
        <v>Marktanteil Q1-Q3 2017</v>
      </c>
    </row>
    <row r="16" spans="1:10" ht="6.95" customHeight="1">
      <c r="A16" s="15"/>
      <c r="B16" s="15"/>
      <c r="C16" s="29"/>
      <c r="D16" s="29"/>
      <c r="E16" s="29"/>
      <c r="F16" s="29"/>
      <c r="G16" s="30"/>
      <c r="H16" s="30"/>
      <c r="I16" s="30"/>
    </row>
    <row r="17" spans="1:9" ht="14.1" customHeight="1">
      <c r="A17" s="24" t="s">
        <v>15</v>
      </c>
      <c r="B17" s="16"/>
      <c r="C17" s="32">
        <v>136542</v>
      </c>
      <c r="D17" s="33"/>
      <c r="E17" s="32">
        <v>143305</v>
      </c>
      <c r="F17" s="33"/>
      <c r="G17" s="34">
        <v>-4.7193049788911763E-2</v>
      </c>
      <c r="H17" s="35"/>
      <c r="I17" s="34">
        <v>0.2171859764875049</v>
      </c>
    </row>
    <row r="18" spans="1:9" ht="14.1" customHeight="1">
      <c r="A18" s="25" t="s">
        <v>16</v>
      </c>
      <c r="B18" s="16"/>
      <c r="C18" s="36">
        <v>78188</v>
      </c>
      <c r="D18" s="33"/>
      <c r="E18" s="36">
        <v>86472</v>
      </c>
      <c r="F18" s="33"/>
      <c r="G18" s="37">
        <v>-9.5799796465908041E-2</v>
      </c>
      <c r="H18" s="35"/>
      <c r="I18" s="37">
        <v>0.12436713340660774</v>
      </c>
    </row>
    <row r="19" spans="1:9" ht="14.1" customHeight="1">
      <c r="A19" s="25" t="s">
        <v>17</v>
      </c>
      <c r="B19" s="16"/>
      <c r="C19" s="36">
        <v>71469</v>
      </c>
      <c r="D19" s="33"/>
      <c r="E19" s="36">
        <v>61836</v>
      </c>
      <c r="F19" s="33"/>
      <c r="G19" s="37">
        <v>0.15578303900640403</v>
      </c>
      <c r="H19" s="35"/>
      <c r="I19" s="37">
        <v>0.1136797802404058</v>
      </c>
    </row>
    <row r="20" spans="1:9" ht="14.1" customHeight="1">
      <c r="A20" s="25" t="s">
        <v>18</v>
      </c>
      <c r="B20" s="16"/>
      <c r="C20" s="36">
        <v>66142</v>
      </c>
      <c r="D20" s="33"/>
      <c r="E20" s="36">
        <v>68160</v>
      </c>
      <c r="F20" s="33"/>
      <c r="G20" s="37">
        <v>-2.9606807511737089E-2</v>
      </c>
      <c r="H20" s="35"/>
      <c r="I20" s="37">
        <v>0.10520656542921994</v>
      </c>
    </row>
    <row r="21" spans="1:9" ht="14.1" customHeight="1">
      <c r="A21" s="25" t="s">
        <v>19</v>
      </c>
      <c r="B21" s="16"/>
      <c r="C21" s="36">
        <v>47138</v>
      </c>
      <c r="D21" s="33"/>
      <c r="E21" s="36">
        <v>50153</v>
      </c>
      <c r="F21" s="33"/>
      <c r="G21" s="37">
        <v>-6.0116044902598052E-2</v>
      </c>
      <c r="H21" s="35"/>
      <c r="I21" s="37">
        <v>7.4978486910020403E-2</v>
      </c>
    </row>
    <row r="22" spans="1:9" ht="14.1" customHeight="1">
      <c r="A22" s="25" t="s">
        <v>20</v>
      </c>
      <c r="B22" s="16"/>
      <c r="C22" s="36">
        <v>45615</v>
      </c>
      <c r="D22" s="33"/>
      <c r="E22" s="36">
        <v>38634</v>
      </c>
      <c r="F22" s="33"/>
      <c r="G22" s="37">
        <v>0.18069576021121292</v>
      </c>
      <c r="H22" s="35"/>
      <c r="I22" s="37">
        <v>7.255597777590439E-2</v>
      </c>
    </row>
    <row r="23" spans="1:9" ht="14.1" customHeight="1">
      <c r="A23" s="25" t="s">
        <v>21</v>
      </c>
      <c r="B23" s="16"/>
      <c r="C23" s="36">
        <v>31650</v>
      </c>
      <c r="D23" s="33"/>
      <c r="E23" s="36">
        <v>29983</v>
      </c>
      <c r="F23" s="33"/>
      <c r="G23" s="37">
        <v>5.5598172297635327E-2</v>
      </c>
      <c r="H23" s="35"/>
      <c r="I23" s="37">
        <v>5.0343016477197716E-2</v>
      </c>
    </row>
    <row r="24" spans="1:9" ht="14.1" customHeight="1">
      <c r="A24" s="25" t="s">
        <v>22</v>
      </c>
      <c r="B24" s="16"/>
      <c r="C24" s="36">
        <v>21625</v>
      </c>
      <c r="D24" s="33"/>
      <c r="E24" s="36">
        <v>17249</v>
      </c>
      <c r="F24" s="33"/>
      <c r="G24" s="37">
        <v>0.25369586642703923</v>
      </c>
      <c r="H24" s="35"/>
      <c r="I24" s="37">
        <v>3.4397084717832566E-2</v>
      </c>
    </row>
    <row r="25" spans="1:9" ht="14.1" customHeight="1">
      <c r="A25" s="25" t="s">
        <v>23</v>
      </c>
      <c r="B25" s="16"/>
      <c r="C25" s="36">
        <v>16272</v>
      </c>
      <c r="D25" s="33"/>
      <c r="E25" s="36">
        <v>13230</v>
      </c>
      <c r="F25" s="33"/>
      <c r="G25" s="37">
        <v>0.22993197278911565</v>
      </c>
      <c r="H25" s="35"/>
      <c r="I25" s="37">
        <v>2.5882513874153593E-2</v>
      </c>
    </row>
    <row r="26" spans="1:9" ht="14.1" customHeight="1">
      <c r="A26" s="25" t="s">
        <v>24</v>
      </c>
      <c r="B26" s="16"/>
      <c r="C26" s="36">
        <v>13104</v>
      </c>
      <c r="D26" s="33"/>
      <c r="E26" s="36">
        <v>10045</v>
      </c>
      <c r="F26" s="33"/>
      <c r="G26" s="37">
        <v>0.30452961672473866</v>
      </c>
      <c r="H26" s="35"/>
      <c r="I26" s="37">
        <v>2.084344037653077E-2</v>
      </c>
    </row>
    <row r="27" spans="1:9" ht="14.1" customHeight="1">
      <c r="A27" s="25" t="s">
        <v>25</v>
      </c>
      <c r="B27" s="16"/>
      <c r="C27" s="36">
        <v>11265</v>
      </c>
      <c r="D27" s="33"/>
      <c r="E27" s="36">
        <v>6666</v>
      </c>
      <c r="F27" s="33"/>
      <c r="G27" s="37">
        <v>0.68991899189918993</v>
      </c>
      <c r="H27" s="35"/>
      <c r="I27" s="37">
        <v>1.7918296385959945E-2</v>
      </c>
    </row>
    <row r="28" spans="1:9" ht="14.1" customHeight="1">
      <c r="A28" s="25" t="s">
        <v>26</v>
      </c>
      <c r="B28" s="16"/>
      <c r="C28" s="36">
        <v>10698</v>
      </c>
      <c r="D28" s="33"/>
      <c r="E28" s="36">
        <v>12403</v>
      </c>
      <c r="F28" s="33"/>
      <c r="G28" s="37">
        <v>-0.13746674191727809</v>
      </c>
      <c r="H28" s="35"/>
      <c r="I28" s="37">
        <v>1.7016416754283132E-2</v>
      </c>
    </row>
    <row r="29" spans="1:9" ht="14.1" customHeight="1">
      <c r="A29" s="25" t="s">
        <v>27</v>
      </c>
      <c r="B29" s="16"/>
      <c r="C29" s="36">
        <v>9480</v>
      </c>
      <c r="D29" s="33"/>
      <c r="E29" s="36">
        <v>8170</v>
      </c>
      <c r="F29" s="33"/>
      <c r="G29" s="37">
        <v>0.16034271725826194</v>
      </c>
      <c r="H29" s="35"/>
      <c r="I29" s="37">
        <v>1.5079045693644055E-2</v>
      </c>
    </row>
    <row r="30" spans="1:9" ht="14.1" customHeight="1">
      <c r="A30" s="25" t="s">
        <v>28</v>
      </c>
      <c r="B30" s="16"/>
      <c r="C30" s="36">
        <v>6610</v>
      </c>
      <c r="D30" s="33"/>
      <c r="E30" s="36">
        <v>9044</v>
      </c>
      <c r="F30" s="33"/>
      <c r="G30" s="37">
        <v>-0.26912870411322426</v>
      </c>
      <c r="H30" s="35"/>
      <c r="I30" s="37">
        <v>1.0513975953057721E-2</v>
      </c>
    </row>
    <row r="31" spans="1:9" ht="14.1" customHeight="1">
      <c r="A31" s="25" t="s">
        <v>29</v>
      </c>
      <c r="B31" s="16"/>
      <c r="C31" s="36">
        <v>6288</v>
      </c>
      <c r="D31" s="33"/>
      <c r="E31" s="36">
        <v>7071</v>
      </c>
      <c r="F31" s="33"/>
      <c r="G31" s="37">
        <v>-0.11073398387781078</v>
      </c>
      <c r="H31" s="35"/>
      <c r="I31" s="37">
        <v>1.0001797396796816E-2</v>
      </c>
    </row>
    <row r="32" spans="1:9" ht="14.1" customHeight="1">
      <c r="A32" s="25" t="s">
        <v>30</v>
      </c>
      <c r="B32" s="16"/>
      <c r="C32" s="36">
        <v>6205</v>
      </c>
      <c r="D32" s="33"/>
      <c r="E32" s="36">
        <v>6264</v>
      </c>
      <c r="F32" s="33"/>
      <c r="G32" s="37">
        <v>-9.4189016602809709E-3</v>
      </c>
      <c r="H32" s="35"/>
      <c r="I32" s="37">
        <v>9.8697762161457127E-3</v>
      </c>
    </row>
    <row r="33" spans="1:9" ht="14.1" customHeight="1">
      <c r="A33" s="25" t="s">
        <v>31</v>
      </c>
      <c r="B33" s="16"/>
      <c r="C33" s="36">
        <v>6132</v>
      </c>
      <c r="D33" s="33"/>
      <c r="E33" s="36">
        <v>4549</v>
      </c>
      <c r="F33" s="33"/>
      <c r="G33" s="37">
        <v>0.34798856891624536</v>
      </c>
      <c r="H33" s="35"/>
      <c r="I33" s="37">
        <v>9.7536612018381159E-3</v>
      </c>
    </row>
    <row r="34" spans="1:9" ht="14.1" customHeight="1">
      <c r="A34" s="25" t="s">
        <v>32</v>
      </c>
      <c r="B34" s="16"/>
      <c r="C34" s="36">
        <v>6073</v>
      </c>
      <c r="D34" s="33"/>
      <c r="E34" s="36">
        <v>6234</v>
      </c>
      <c r="F34" s="33"/>
      <c r="G34" s="37">
        <v>-2.5826114854026309E-2</v>
      </c>
      <c r="H34" s="35"/>
      <c r="I34" s="37">
        <v>9.659814820411429E-3</v>
      </c>
    </row>
    <row r="35" spans="1:9" ht="14.1" customHeight="1">
      <c r="A35" s="25" t="s">
        <v>33</v>
      </c>
      <c r="B35" s="16"/>
      <c r="C35" s="36">
        <v>5891</v>
      </c>
      <c r="D35" s="33"/>
      <c r="E35" s="36">
        <v>5293</v>
      </c>
      <c r="F35" s="33"/>
      <c r="G35" s="37">
        <v>0.11297940676365011</v>
      </c>
      <c r="H35" s="35"/>
      <c r="I35" s="37">
        <v>9.3703225929596123E-3</v>
      </c>
    </row>
    <row r="36" spans="1:9" ht="14.1" customHeight="1">
      <c r="A36" s="25" t="s">
        <v>34</v>
      </c>
      <c r="B36" s="16"/>
      <c r="C36" s="36">
        <v>5655</v>
      </c>
      <c r="D36" s="33"/>
      <c r="E36" s="36">
        <v>5478</v>
      </c>
      <c r="F36" s="33"/>
      <c r="G36" s="37">
        <v>3.2311062431544357E-2</v>
      </c>
      <c r="H36" s="35"/>
      <c r="I36" s="37">
        <v>8.9949370672528627E-3</v>
      </c>
    </row>
    <row r="37" spans="1:9" ht="14.1" customHeight="1">
      <c r="A37" s="25" t="s">
        <v>35</v>
      </c>
      <c r="B37" s="16"/>
      <c r="C37" s="36">
        <v>5474</v>
      </c>
      <c r="D37" s="33"/>
      <c r="E37" s="36">
        <v>5260</v>
      </c>
      <c r="F37" s="33"/>
      <c r="G37" s="37">
        <v>4.0684410646387829E-2</v>
      </c>
      <c r="H37" s="35"/>
      <c r="I37" s="37">
        <v>8.7070354564353965E-3</v>
      </c>
    </row>
    <row r="38" spans="1:9" ht="14.1" customHeight="1">
      <c r="A38" s="25" t="s">
        <v>36</v>
      </c>
      <c r="B38" s="16"/>
      <c r="C38" s="36">
        <v>3462</v>
      </c>
      <c r="D38" s="33"/>
      <c r="E38" s="36">
        <v>3486</v>
      </c>
      <c r="F38" s="33"/>
      <c r="G38" s="37">
        <v>-6.8846815834767644E-3</v>
      </c>
      <c r="H38" s="35"/>
      <c r="I38" s="37">
        <v>5.5067147881219108E-3</v>
      </c>
    </row>
    <row r="39" spans="1:9" ht="14.1" customHeight="1">
      <c r="A39" s="25" t="s">
        <v>37</v>
      </c>
      <c r="B39" s="16"/>
      <c r="C39" s="36">
        <v>3274</v>
      </c>
      <c r="D39" s="33"/>
      <c r="E39" s="36">
        <v>2737</v>
      </c>
      <c r="F39" s="33"/>
      <c r="G39" s="37">
        <v>0.19620021921812203</v>
      </c>
      <c r="H39" s="35"/>
      <c r="I39" s="37">
        <v>5.2076788608639915E-3</v>
      </c>
    </row>
    <row r="40" spans="1:9" ht="14.1" customHeight="1">
      <c r="A40" s="25" t="s">
        <v>38</v>
      </c>
      <c r="B40" s="16"/>
      <c r="C40" s="36">
        <v>2264</v>
      </c>
      <c r="D40" s="33"/>
      <c r="E40" s="36">
        <v>2089</v>
      </c>
      <c r="F40" s="33"/>
      <c r="G40" s="37">
        <v>8.3772139779798943E-2</v>
      </c>
      <c r="H40" s="35"/>
      <c r="I40" s="37">
        <v>3.601156060169846E-3</v>
      </c>
    </row>
    <row r="41" spans="1:9" ht="14.1" customHeight="1">
      <c r="A41" s="25" t="s">
        <v>39</v>
      </c>
      <c r="B41" s="16"/>
      <c r="C41" s="36">
        <v>1976</v>
      </c>
      <c r="D41" s="33"/>
      <c r="E41" s="36">
        <v>1661</v>
      </c>
      <c r="F41" s="33"/>
      <c r="G41" s="37">
        <v>0.18964479229379891</v>
      </c>
      <c r="H41" s="35"/>
      <c r="I41" s="37">
        <v>3.1430584694768621E-3</v>
      </c>
    </row>
    <row r="42" spans="1:9" ht="14.1" customHeight="1">
      <c r="A42" s="25" t="s">
        <v>40</v>
      </c>
      <c r="B42" s="16"/>
      <c r="C42" s="36">
        <v>1695</v>
      </c>
      <c r="D42" s="33"/>
      <c r="E42" s="36">
        <v>2218</v>
      </c>
      <c r="F42" s="33"/>
      <c r="G42" s="37">
        <v>-0.2357980162308386</v>
      </c>
      <c r="H42" s="35"/>
      <c r="I42" s="37">
        <v>2.6960951952243327E-3</v>
      </c>
    </row>
    <row r="43" spans="1:9" ht="14.1" customHeight="1">
      <c r="A43" s="25" t="s">
        <v>41</v>
      </c>
      <c r="B43" s="16"/>
      <c r="C43" s="36">
        <v>1548</v>
      </c>
      <c r="D43" s="33"/>
      <c r="E43" s="36">
        <v>1351</v>
      </c>
      <c r="F43" s="33"/>
      <c r="G43" s="37">
        <v>0.14581791265729088</v>
      </c>
      <c r="H43" s="35"/>
      <c r="I43" s="37">
        <v>2.4622745499747888E-3</v>
      </c>
    </row>
    <row r="44" spans="1:9" ht="14.1" customHeight="1">
      <c r="A44" s="25" t="s">
        <v>42</v>
      </c>
      <c r="B44" s="16"/>
      <c r="C44" s="36">
        <v>1069</v>
      </c>
      <c r="D44" s="33"/>
      <c r="E44" s="36">
        <v>775</v>
      </c>
      <c r="F44" s="33"/>
      <c r="G44" s="37">
        <v>0.3793548387096774</v>
      </c>
      <c r="H44" s="35"/>
      <c r="I44" s="37">
        <v>1.7003691821208327E-3</v>
      </c>
    </row>
    <row r="45" spans="1:9" ht="14.1" customHeight="1">
      <c r="A45" s="25" t="s">
        <v>43</v>
      </c>
      <c r="B45" s="16"/>
      <c r="C45" s="36">
        <v>1005</v>
      </c>
      <c r="D45" s="33"/>
      <c r="E45" s="36">
        <v>627</v>
      </c>
      <c r="F45" s="33"/>
      <c r="G45" s="37">
        <v>0.60287081339712922</v>
      </c>
      <c r="H45" s="35"/>
      <c r="I45" s="37">
        <v>1.598569717522392E-3</v>
      </c>
    </row>
    <row r="46" spans="1:9" ht="14.1" customHeight="1">
      <c r="A46" s="26" t="s">
        <v>44</v>
      </c>
      <c r="B46" s="16"/>
      <c r="C46" s="38">
        <v>917</v>
      </c>
      <c r="D46" s="33"/>
      <c r="E46" s="38">
        <v>307</v>
      </c>
      <c r="F46" s="33"/>
      <c r="G46" s="39">
        <v>1.9869706840390879</v>
      </c>
      <c r="H46" s="35"/>
      <c r="I46" s="39">
        <v>1.4585954536995357E-3</v>
      </c>
    </row>
    <row r="47" spans="1:9" ht="14.1" customHeight="1">
      <c r="A47" s="7"/>
      <c r="B47" s="15"/>
      <c r="C47" s="2"/>
      <c r="E47" s="2"/>
      <c r="G47" s="2"/>
      <c r="I47" s="2"/>
    </row>
    <row r="48" spans="1:9" ht="14.1" customHeight="1">
      <c r="A48" s="7"/>
      <c r="B48" s="15"/>
      <c r="C48" s="2"/>
      <c r="E48" s="2"/>
      <c r="G48" s="2"/>
      <c r="I48" s="2"/>
    </row>
    <row r="49" spans="1:9" ht="14.1" customHeight="1">
      <c r="A49" s="7"/>
      <c r="B49" s="15"/>
      <c r="C49" s="2"/>
      <c r="E49" s="2"/>
      <c r="G49" s="2"/>
      <c r="I49" s="2"/>
    </row>
    <row r="50" spans="1:9" ht="14.1" customHeight="1">
      <c r="A50" s="9" t="s">
        <v>6</v>
      </c>
      <c r="B50" s="13"/>
      <c r="C50" s="2"/>
      <c r="E50" s="2"/>
      <c r="G50" s="2"/>
      <c r="I50" s="2"/>
    </row>
    <row r="51" spans="1:9" ht="24" customHeight="1">
      <c r="A51" s="15"/>
      <c r="B51" s="15"/>
      <c r="C51" s="58" t="str">
        <f>C8</f>
        <v>Q1-Q3 2017</v>
      </c>
      <c r="D51" s="59"/>
      <c r="E51" s="58" t="str">
        <f>E15</f>
        <v>Q1-Q3 2016</v>
      </c>
      <c r="F51" s="59"/>
      <c r="G51" s="60" t="s">
        <v>9</v>
      </c>
      <c r="H51" s="61"/>
      <c r="I51" s="60" t="str">
        <f>I15</f>
        <v>Marktanteil Q1-Q3 2017</v>
      </c>
    </row>
    <row r="52" spans="1:9" ht="6.95" customHeight="1">
      <c r="A52" s="15"/>
      <c r="B52" s="15"/>
      <c r="C52" s="29"/>
      <c r="D52" s="29"/>
      <c r="E52" s="29"/>
      <c r="F52" s="29"/>
      <c r="G52" s="30"/>
      <c r="H52" s="30"/>
      <c r="I52" s="30"/>
    </row>
    <row r="53" spans="1:9" ht="14.1" customHeight="1">
      <c r="A53" s="40" t="s">
        <v>60</v>
      </c>
      <c r="B53" s="17"/>
      <c r="C53" s="32">
        <v>30954</v>
      </c>
      <c r="D53" s="33"/>
      <c r="E53" s="32">
        <v>33602</v>
      </c>
      <c r="F53" s="33"/>
      <c r="G53" s="34">
        <v>-7.8804833045652042E-2</v>
      </c>
      <c r="H53" s="35"/>
      <c r="I53" s="34">
        <v>4.9235947299689671E-2</v>
      </c>
    </row>
    <row r="54" spans="1:9" ht="14.1" customHeight="1">
      <c r="A54" s="41" t="s">
        <v>61</v>
      </c>
      <c r="B54" s="17"/>
      <c r="C54" s="36">
        <v>29521</v>
      </c>
      <c r="D54" s="33"/>
      <c r="E54" s="36">
        <v>34378</v>
      </c>
      <c r="F54" s="33"/>
      <c r="G54" s="37">
        <v>-0.14128221537029495</v>
      </c>
      <c r="H54" s="35"/>
      <c r="I54" s="37">
        <v>4.6956593662665205E-2</v>
      </c>
    </row>
    <row r="55" spans="1:9" ht="14.1" customHeight="1">
      <c r="A55" s="41" t="s">
        <v>62</v>
      </c>
      <c r="B55" s="17"/>
      <c r="C55" s="36">
        <v>23077</v>
      </c>
      <c r="D55" s="33"/>
      <c r="E55" s="36">
        <v>28392</v>
      </c>
      <c r="F55" s="33"/>
      <c r="G55" s="37">
        <v>-0.18720061989292758</v>
      </c>
      <c r="H55" s="35"/>
      <c r="I55" s="37">
        <v>3.670666007090969E-2</v>
      </c>
    </row>
    <row r="56" spans="1:9" ht="14.1" customHeight="1">
      <c r="A56" s="41" t="s">
        <v>63</v>
      </c>
      <c r="B56" s="17"/>
      <c r="C56" s="36">
        <v>21267</v>
      </c>
      <c r="D56" s="33"/>
      <c r="E56" s="36">
        <v>18577</v>
      </c>
      <c r="F56" s="33"/>
      <c r="G56" s="37">
        <v>0.14480271303224418</v>
      </c>
      <c r="H56" s="35"/>
      <c r="I56" s="37">
        <v>3.3827643962735035E-2</v>
      </c>
    </row>
    <row r="57" spans="1:9" ht="14.1" customHeight="1">
      <c r="A57" s="41" t="s">
        <v>64</v>
      </c>
      <c r="B57" s="17"/>
      <c r="C57" s="36">
        <v>17037</v>
      </c>
      <c r="D57" s="33"/>
      <c r="E57" s="36">
        <v>16608</v>
      </c>
      <c r="F57" s="33"/>
      <c r="G57" s="37">
        <v>2.5830924855491329E-2</v>
      </c>
      <c r="H57" s="35"/>
      <c r="I57" s="37">
        <v>2.7099335599431833E-2</v>
      </c>
    </row>
    <row r="58" spans="1:9" ht="14.1" customHeight="1">
      <c r="A58" s="41" t="s">
        <v>65</v>
      </c>
      <c r="B58" s="17"/>
      <c r="C58" s="36">
        <v>16132</v>
      </c>
      <c r="D58" s="33"/>
      <c r="E58" s="36">
        <v>18468</v>
      </c>
      <c r="F58" s="33"/>
      <c r="G58" s="37">
        <v>-0.12648906216157679</v>
      </c>
      <c r="H58" s="35"/>
      <c r="I58" s="37">
        <v>2.5659827545344505E-2</v>
      </c>
    </row>
    <row r="59" spans="1:9" ht="14.1" customHeight="1">
      <c r="A59" s="41" t="s">
        <v>46</v>
      </c>
      <c r="B59" s="17"/>
      <c r="C59" s="36">
        <v>15823</v>
      </c>
      <c r="D59" s="33"/>
      <c r="E59" s="36">
        <v>11483</v>
      </c>
      <c r="F59" s="33"/>
      <c r="G59" s="37">
        <v>0.37795001306278847</v>
      </c>
      <c r="H59" s="35"/>
      <c r="I59" s="37">
        <v>2.5168327005330157E-2</v>
      </c>
    </row>
    <row r="60" spans="1:9" ht="14.1" customHeight="1">
      <c r="A60" s="41" t="s">
        <v>47</v>
      </c>
      <c r="B60" s="17"/>
      <c r="C60" s="36">
        <v>13952</v>
      </c>
      <c r="D60" s="33"/>
      <c r="E60" s="36">
        <v>9894</v>
      </c>
      <c r="F60" s="33"/>
      <c r="G60" s="37">
        <v>0.41014756418031129</v>
      </c>
      <c r="H60" s="35"/>
      <c r="I60" s="37">
        <v>2.2192283282460111E-2</v>
      </c>
    </row>
    <row r="61" spans="1:9" ht="14.1" customHeight="1">
      <c r="A61" s="41" t="s">
        <v>66</v>
      </c>
      <c r="B61" s="17"/>
      <c r="C61" s="36">
        <v>13407</v>
      </c>
      <c r="D61" s="33"/>
      <c r="E61" s="36">
        <v>10649</v>
      </c>
      <c r="F61" s="33"/>
      <c r="G61" s="37">
        <v>0.25899145459667572</v>
      </c>
      <c r="H61" s="35"/>
      <c r="I61" s="37">
        <v>2.1325397216739012E-2</v>
      </c>
    </row>
    <row r="62" spans="1:9" ht="14.1" customHeight="1">
      <c r="A62" s="41" t="s">
        <v>67</v>
      </c>
      <c r="B62" s="17"/>
      <c r="C62" s="36">
        <v>12904</v>
      </c>
      <c r="D62" s="33"/>
      <c r="E62" s="36">
        <v>15905</v>
      </c>
      <c r="F62" s="33"/>
      <c r="G62" s="37">
        <v>-0.18868280414963848</v>
      </c>
      <c r="H62" s="35"/>
      <c r="I62" s="37">
        <v>2.0525317049660641E-2</v>
      </c>
    </row>
    <row r="63" spans="1:9" ht="14.1" customHeight="1">
      <c r="A63" s="41" t="s">
        <v>45</v>
      </c>
      <c r="B63" s="17"/>
      <c r="C63" s="36">
        <v>12320</v>
      </c>
      <c r="D63" s="33"/>
      <c r="E63" s="36">
        <v>6990</v>
      </c>
      <c r="F63" s="33"/>
      <c r="G63" s="37">
        <v>0.76251788268955656</v>
      </c>
      <c r="H63" s="35"/>
      <c r="I63" s="37">
        <v>1.9596396935199868E-2</v>
      </c>
    </row>
    <row r="64" spans="1:9" ht="14.1" customHeight="1">
      <c r="A64" s="41" t="s">
        <v>68</v>
      </c>
      <c r="B64" s="17"/>
      <c r="C64" s="36">
        <v>11873</v>
      </c>
      <c r="D64" s="33"/>
      <c r="E64" s="36">
        <v>12582</v>
      </c>
      <c r="F64" s="33"/>
      <c r="G64" s="37">
        <v>-5.635034175806708E-2</v>
      </c>
      <c r="H64" s="35"/>
      <c r="I64" s="37">
        <v>1.8885391299645133E-2</v>
      </c>
    </row>
    <row r="65" spans="1:9" ht="14.1" customHeight="1">
      <c r="A65" s="41" t="s">
        <v>69</v>
      </c>
      <c r="B65" s="17"/>
      <c r="C65" s="36">
        <v>11218</v>
      </c>
      <c r="D65" s="33"/>
      <c r="E65" s="36">
        <v>10694</v>
      </c>
      <c r="F65" s="33"/>
      <c r="G65" s="37">
        <v>4.8999438937722087E-2</v>
      </c>
      <c r="H65" s="35"/>
      <c r="I65" s="37">
        <v>1.7843537404145467E-2</v>
      </c>
    </row>
    <row r="66" spans="1:9" ht="14.1" customHeight="1">
      <c r="A66" s="41" t="s">
        <v>70</v>
      </c>
      <c r="B66" s="17"/>
      <c r="C66" s="36">
        <v>11093</v>
      </c>
      <c r="D66" s="33"/>
      <c r="E66" s="36">
        <v>9459</v>
      </c>
      <c r="F66" s="33"/>
      <c r="G66" s="37">
        <v>0.1727455333544772</v>
      </c>
      <c r="H66" s="35"/>
      <c r="I66" s="37">
        <v>1.7644710324851636E-2</v>
      </c>
    </row>
    <row r="67" spans="1:9" ht="14.1" customHeight="1">
      <c r="A67" s="41" t="s">
        <v>71</v>
      </c>
      <c r="B67" s="17"/>
      <c r="C67" s="36">
        <v>10958</v>
      </c>
      <c r="D67" s="33"/>
      <c r="E67" s="36">
        <v>11166</v>
      </c>
      <c r="F67" s="33"/>
      <c r="G67" s="37">
        <v>-1.8627977789718791E-2</v>
      </c>
      <c r="H67" s="35"/>
      <c r="I67" s="37">
        <v>1.7429977079214298E-2</v>
      </c>
    </row>
    <row r="68" spans="1:9" ht="14.1" customHeight="1">
      <c r="A68" s="41" t="s">
        <v>72</v>
      </c>
      <c r="B68" s="17"/>
      <c r="C68" s="36">
        <v>10533</v>
      </c>
      <c r="D68" s="33"/>
      <c r="E68" s="36">
        <v>12633</v>
      </c>
      <c r="F68" s="33"/>
      <c r="G68" s="37">
        <v>-0.16623129897886488</v>
      </c>
      <c r="H68" s="35"/>
      <c r="I68" s="37">
        <v>1.6753965009615276E-2</v>
      </c>
    </row>
    <row r="69" spans="1:9" ht="14.1" customHeight="1">
      <c r="A69" s="41" t="s">
        <v>48</v>
      </c>
      <c r="B69" s="17"/>
      <c r="C69" s="36">
        <v>10202</v>
      </c>
      <c r="D69" s="33"/>
      <c r="E69" s="36">
        <v>11526</v>
      </c>
      <c r="F69" s="33"/>
      <c r="G69" s="37">
        <v>-0.1148707270518827</v>
      </c>
      <c r="H69" s="35"/>
      <c r="I69" s="37">
        <v>1.6227470903645215E-2</v>
      </c>
    </row>
    <row r="70" spans="1:9" ht="14.1" customHeight="1">
      <c r="A70" s="41" t="s">
        <v>73</v>
      </c>
      <c r="B70" s="17"/>
      <c r="C70" s="36">
        <v>10191</v>
      </c>
      <c r="D70" s="33"/>
      <c r="E70" s="36">
        <v>7577</v>
      </c>
      <c r="F70" s="33"/>
      <c r="G70" s="37">
        <v>0.34499142140688926</v>
      </c>
      <c r="H70" s="35"/>
      <c r="I70" s="37">
        <v>1.620997412066736E-2</v>
      </c>
    </row>
    <row r="71" spans="1:9" ht="14.1" customHeight="1">
      <c r="A71" s="41" t="s">
        <v>74</v>
      </c>
      <c r="B71" s="17"/>
      <c r="C71" s="36">
        <v>10016</v>
      </c>
      <c r="D71" s="33"/>
      <c r="E71" s="36">
        <v>10469</v>
      </c>
      <c r="F71" s="33"/>
      <c r="G71" s="37">
        <v>-4.3270608463081478E-2</v>
      </c>
      <c r="H71" s="35"/>
      <c r="I71" s="37">
        <v>1.5931616209655997E-2</v>
      </c>
    </row>
    <row r="72" spans="1:9" ht="14.1" customHeight="1">
      <c r="A72" s="41" t="s">
        <v>49</v>
      </c>
      <c r="B72" s="17"/>
      <c r="C72" s="36">
        <v>9259</v>
      </c>
      <c r="D72" s="33"/>
      <c r="E72" s="36">
        <v>9317</v>
      </c>
      <c r="F72" s="33"/>
      <c r="G72" s="37">
        <v>-6.2251797788987874E-3</v>
      </c>
      <c r="H72" s="35"/>
      <c r="I72" s="37">
        <v>1.4727519417452564E-2</v>
      </c>
    </row>
    <row r="73" spans="1:9" ht="14.1" customHeight="1">
      <c r="A73" s="41" t="s">
        <v>75</v>
      </c>
      <c r="B73" s="17"/>
      <c r="C73" s="36">
        <v>7415</v>
      </c>
      <c r="D73" s="33"/>
      <c r="E73" s="36">
        <v>8863</v>
      </c>
      <c r="F73" s="33"/>
      <c r="G73" s="37">
        <v>-0.16337583211102336</v>
      </c>
      <c r="H73" s="35"/>
      <c r="I73" s="37">
        <v>1.1794422343709986E-2</v>
      </c>
    </row>
    <row r="74" spans="1:9" ht="14.1" customHeight="1">
      <c r="A74" s="41" t="s">
        <v>76</v>
      </c>
      <c r="B74" s="17"/>
      <c r="C74" s="36">
        <v>6718</v>
      </c>
      <c r="D74" s="33"/>
      <c r="E74" s="36">
        <v>7691</v>
      </c>
      <c r="F74" s="33"/>
      <c r="G74" s="37">
        <v>-0.12651150695618255</v>
      </c>
      <c r="H74" s="35"/>
      <c r="I74" s="37">
        <v>1.0685762549567591E-2</v>
      </c>
    </row>
    <row r="75" spans="1:9" ht="14.1" customHeight="1">
      <c r="A75" s="41" t="s">
        <v>77</v>
      </c>
      <c r="B75" s="17"/>
      <c r="C75" s="36">
        <v>6251</v>
      </c>
      <c r="D75" s="33"/>
      <c r="E75" s="36">
        <v>5424</v>
      </c>
      <c r="F75" s="33"/>
      <c r="G75" s="37">
        <v>0.15247050147492625</v>
      </c>
      <c r="H75" s="35"/>
      <c r="I75" s="37">
        <v>9.9429445813258421E-3</v>
      </c>
    </row>
    <row r="76" spans="1:9" ht="14.1" customHeight="1">
      <c r="A76" s="41" t="s">
        <v>78</v>
      </c>
      <c r="B76" s="17"/>
      <c r="C76" s="36">
        <v>6244</v>
      </c>
      <c r="D76" s="33"/>
      <c r="E76" s="36">
        <v>7240</v>
      </c>
      <c r="F76" s="33"/>
      <c r="G76" s="37">
        <v>-0.13756906077348066</v>
      </c>
      <c r="H76" s="35"/>
      <c r="I76" s="37">
        <v>9.9318102648853889E-3</v>
      </c>
    </row>
    <row r="77" spans="1:9" ht="14.1" customHeight="1">
      <c r="A77" s="41" t="s">
        <v>79</v>
      </c>
      <c r="B77" s="17"/>
      <c r="C77" s="36">
        <v>5965</v>
      </c>
      <c r="D77" s="33"/>
      <c r="E77" s="36">
        <v>6531</v>
      </c>
      <c r="F77" s="33"/>
      <c r="G77" s="37">
        <v>-8.666360434849181E-2</v>
      </c>
      <c r="H77" s="35"/>
      <c r="I77" s="37">
        <v>9.4880282239015595E-3</v>
      </c>
    </row>
    <row r="78" spans="1:9" ht="14.1" customHeight="1">
      <c r="A78" s="41" t="s">
        <v>80</v>
      </c>
      <c r="B78" s="17"/>
      <c r="C78" s="36">
        <v>5914</v>
      </c>
      <c r="D78" s="33"/>
      <c r="E78" s="36">
        <v>5274</v>
      </c>
      <c r="F78" s="33"/>
      <c r="G78" s="37">
        <v>0.12135001896094046</v>
      </c>
      <c r="H78" s="35"/>
      <c r="I78" s="37">
        <v>9.4069067755496779E-3</v>
      </c>
    </row>
    <row r="79" spans="1:9" ht="14.1" customHeight="1">
      <c r="A79" s="41" t="s">
        <v>81</v>
      </c>
      <c r="B79" s="17"/>
      <c r="C79" s="36">
        <v>5641</v>
      </c>
      <c r="D79" s="33"/>
      <c r="E79" s="36">
        <v>5396</v>
      </c>
      <c r="F79" s="33"/>
      <c r="G79" s="37">
        <v>4.5404002965159375E-2</v>
      </c>
      <c r="H79" s="35"/>
      <c r="I79" s="37">
        <v>8.972668434371953E-3</v>
      </c>
    </row>
    <row r="80" spans="1:9" ht="14.1" customHeight="1">
      <c r="A80" s="41" t="s">
        <v>82</v>
      </c>
      <c r="B80" s="17"/>
      <c r="C80" s="36">
        <v>5602</v>
      </c>
      <c r="D80" s="33"/>
      <c r="E80" s="36">
        <v>6858</v>
      </c>
      <c r="F80" s="33"/>
      <c r="G80" s="37">
        <v>-0.1831437736949548</v>
      </c>
      <c r="H80" s="35"/>
      <c r="I80" s="37">
        <v>8.9106343856322785E-3</v>
      </c>
    </row>
    <row r="81" spans="1:9" ht="14.1" customHeight="1">
      <c r="A81" s="41" t="s">
        <v>83</v>
      </c>
      <c r="B81" s="17"/>
      <c r="C81" s="36">
        <v>4740</v>
      </c>
      <c r="D81" s="33"/>
      <c r="E81" s="36">
        <v>4681</v>
      </c>
      <c r="F81" s="33"/>
      <c r="G81" s="37">
        <v>1.2604144413586841E-2</v>
      </c>
      <c r="H81" s="35"/>
      <c r="I81" s="37">
        <v>7.5395228468220273E-3</v>
      </c>
    </row>
    <row r="82" spans="1:9" ht="14.1" customHeight="1">
      <c r="A82" s="42" t="s">
        <v>84</v>
      </c>
      <c r="B82" s="17"/>
      <c r="C82" s="38">
        <v>4535</v>
      </c>
      <c r="D82" s="33"/>
      <c r="E82" s="38">
        <v>4570</v>
      </c>
      <c r="F82" s="33"/>
      <c r="G82" s="39">
        <v>-7.658643326039387E-3</v>
      </c>
      <c r="H82" s="35"/>
      <c r="I82" s="39">
        <v>7.2134464367801469E-3</v>
      </c>
    </row>
    <row r="83" spans="1:9" ht="14.1" customHeight="1">
      <c r="A83" s="7"/>
      <c r="B83" s="15"/>
      <c r="C83" s="2"/>
      <c r="E83" s="2"/>
      <c r="G83" s="2"/>
      <c r="I83" s="2"/>
    </row>
    <row r="84" spans="1:9" ht="14.1" customHeight="1">
      <c r="A84" s="7"/>
      <c r="B84" s="15"/>
      <c r="C84" s="2"/>
      <c r="E84" s="2"/>
      <c r="G84" s="2"/>
      <c r="I84" s="2"/>
    </row>
    <row r="85" spans="1:9" ht="14.1" customHeight="1">
      <c r="A85" s="7"/>
      <c r="B85" s="15"/>
      <c r="C85" s="2"/>
      <c r="E85" s="2"/>
      <c r="G85" s="2"/>
      <c r="I85" s="2"/>
    </row>
    <row r="86" spans="1:9" ht="14.1" customHeight="1">
      <c r="A86" s="9" t="s">
        <v>13</v>
      </c>
      <c r="B86" s="13"/>
      <c r="C86" s="2"/>
      <c r="E86" s="88"/>
      <c r="F86" s="20"/>
      <c r="H86" s="1"/>
    </row>
    <row r="87" spans="1:9" ht="6.95" customHeight="1">
      <c r="A87" s="9"/>
      <c r="B87" s="13"/>
      <c r="C87" s="2"/>
      <c r="E87" s="88"/>
      <c r="F87" s="20"/>
      <c r="H87" s="1"/>
    </row>
    <row r="88" spans="1:9" ht="38.1" customHeight="1">
      <c r="A88" s="15"/>
      <c r="B88" s="15"/>
      <c r="C88" s="44" t="str">
        <f>"Volumenplus zu "&amp;E8</f>
        <v>Volumenplus zu Q1-Q3 2016</v>
      </c>
      <c r="D88" s="19"/>
      <c r="E88" s="89"/>
      <c r="H88" s="1"/>
    </row>
    <row r="89" spans="1:9" ht="6.95" customHeight="1">
      <c r="A89" s="15"/>
      <c r="B89" s="15"/>
      <c r="C89" s="19"/>
      <c r="D89" s="19"/>
      <c r="E89" s="89"/>
      <c r="H89" s="1"/>
    </row>
    <row r="90" spans="1:9" ht="14.1" customHeight="1">
      <c r="A90" s="45" t="s">
        <v>17</v>
      </c>
      <c r="B90" s="17"/>
      <c r="C90" s="48">
        <v>9633</v>
      </c>
      <c r="D90" s="18"/>
      <c r="E90" s="89"/>
      <c r="H90" s="1"/>
    </row>
    <row r="91" spans="1:9" ht="14.1" customHeight="1">
      <c r="A91" s="46" t="s">
        <v>20</v>
      </c>
      <c r="B91" s="17"/>
      <c r="C91" s="49">
        <v>6981</v>
      </c>
      <c r="D91" s="18"/>
      <c r="E91" s="89"/>
      <c r="H91" s="1"/>
    </row>
    <row r="92" spans="1:9" ht="14.1" customHeight="1">
      <c r="A92" s="47" t="s">
        <v>25</v>
      </c>
      <c r="B92" s="17"/>
      <c r="C92" s="50">
        <v>4599</v>
      </c>
      <c r="D92" s="18"/>
      <c r="E92" s="89"/>
      <c r="H92" s="1"/>
    </row>
    <row r="96" spans="1:9">
      <c r="A96" s="9" t="s">
        <v>14</v>
      </c>
      <c r="B96" s="13"/>
      <c r="C96" s="2"/>
      <c r="D96" s="6"/>
      <c r="E96" s="6"/>
      <c r="F96" s="6"/>
      <c r="G96" s="6"/>
      <c r="H96" s="6"/>
      <c r="I96" s="6"/>
    </row>
    <row r="97" spans="1:3" ht="6.95" customHeight="1">
      <c r="A97" s="9"/>
      <c r="B97" s="13"/>
      <c r="C97" s="2"/>
    </row>
    <row r="98" spans="1:3" ht="38.1" customHeight="1">
      <c r="A98" s="15"/>
      <c r="B98" s="15"/>
      <c r="C98" s="44" t="str">
        <f>C88</f>
        <v>Volumenplus zu Q1-Q3 2016</v>
      </c>
    </row>
    <row r="99" spans="1:3">
      <c r="A99" s="15"/>
      <c r="B99" s="15"/>
      <c r="C99" s="43"/>
    </row>
    <row r="100" spans="1:3">
      <c r="A100" s="45" t="s">
        <v>45</v>
      </c>
      <c r="B100" s="17"/>
      <c r="C100" s="48">
        <v>5330</v>
      </c>
    </row>
    <row r="101" spans="1:3">
      <c r="A101" s="51" t="s">
        <v>46</v>
      </c>
      <c r="B101" s="23"/>
      <c r="C101" s="53">
        <v>4340</v>
      </c>
    </row>
    <row r="102" spans="1:3">
      <c r="A102" s="52" t="s">
        <v>47</v>
      </c>
      <c r="B102" s="23"/>
      <c r="C102" s="54">
        <v>4058</v>
      </c>
    </row>
  </sheetData>
  <mergeCells count="3">
    <mergeCell ref="A1:J1"/>
    <mergeCell ref="A2:J2"/>
    <mergeCell ref="E86:E92"/>
  </mergeCells>
  <phoneticPr fontId="3" type="noConversion"/>
  <pageMargins left="0.11" right="0.11" top="0.26" bottom="0.22" header="0.24" footer="0.22"/>
  <pageSetup paperSize="9" scale="39" orientation="landscape" r:id="rId1"/>
  <headerFooter alignWithMargins="0"/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69"/>
  <sheetViews>
    <sheetView showGridLines="0" zoomScaleNormal="100" workbookViewId="0">
      <selection sqref="A1:J1"/>
    </sheetView>
  </sheetViews>
  <sheetFormatPr baseColWidth="10" defaultRowHeight="12.75"/>
  <cols>
    <col min="1" max="1" width="29.42578125" style="1" customWidth="1"/>
    <col min="2" max="2" width="2.28515625" style="1" customWidth="1"/>
    <col min="3" max="3" width="12.7109375" style="1" customWidth="1"/>
    <col min="4" max="4" width="2.28515625" style="1" customWidth="1"/>
    <col min="5" max="5" width="12.7109375" style="1" customWidth="1"/>
    <col min="6" max="6" width="2.28515625" style="1" customWidth="1"/>
    <col min="7" max="7" width="12.7109375" style="1" customWidth="1"/>
    <col min="8" max="8" width="2.28515625" style="1" customWidth="1"/>
    <col min="9" max="9" width="12.7109375" style="1" customWidth="1"/>
    <col min="10" max="16384" width="11.42578125" style="1"/>
  </cols>
  <sheetData>
    <row r="1" spans="1:10" ht="13.5" customHeight="1">
      <c r="A1" s="86" t="s">
        <v>10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4" customFormat="1" ht="14.1" customHeight="1">
      <c r="A2" s="3"/>
      <c r="B2" s="3"/>
      <c r="C2" s="3" t="s">
        <v>5</v>
      </c>
      <c r="D2" s="9"/>
      <c r="E2" s="9"/>
      <c r="F2" s="9"/>
      <c r="G2" s="9"/>
      <c r="H2" s="9"/>
      <c r="I2" s="9"/>
      <c r="J2" s="9"/>
    </row>
    <row r="3" spans="1:10" s="4" customFormat="1" ht="14.1" customHeight="1">
      <c r="A3" s="3" t="str">
        <f>'Q2 2017 Pkw'!$A$3</f>
        <v>H.-J. Mag</v>
      </c>
      <c r="B3" s="3"/>
      <c r="C3" s="5"/>
      <c r="D3" s="5"/>
      <c r="E3" s="5"/>
      <c r="F3" s="5"/>
      <c r="G3" s="5"/>
      <c r="H3" s="5"/>
      <c r="I3" s="3"/>
      <c r="J3" s="85">
        <f>'Q2 2017 Pkw'!J3</f>
        <v>43019</v>
      </c>
    </row>
    <row r="4" spans="1:10" s="4" customFormat="1" ht="14.1" customHeight="1">
      <c r="A4" s="90"/>
      <c r="B4" s="90"/>
      <c r="C4" s="90"/>
      <c r="D4" s="90"/>
      <c r="E4" s="90"/>
      <c r="F4" s="90"/>
      <c r="G4" s="90"/>
      <c r="H4" s="90"/>
      <c r="I4" s="90"/>
    </row>
    <row r="5" spans="1:10" s="4" customFormat="1" ht="14.1" customHeight="1">
      <c r="A5" s="8"/>
      <c r="B5" s="8"/>
      <c r="C5" s="8"/>
      <c r="D5" s="8"/>
      <c r="E5" s="8"/>
      <c r="F5" s="8"/>
      <c r="G5" s="8"/>
      <c r="H5" s="8"/>
      <c r="I5" s="8"/>
    </row>
    <row r="6" spans="1:10" s="4" customFormat="1" ht="14.1" customHeight="1">
      <c r="A6" s="8"/>
      <c r="B6" s="8"/>
      <c r="C6" s="8"/>
      <c r="D6" s="8"/>
      <c r="E6" s="8"/>
      <c r="F6" s="8"/>
      <c r="G6" s="8"/>
      <c r="H6" s="8"/>
      <c r="I6" s="8"/>
    </row>
    <row r="7" spans="1:10" ht="14.1" customHeight="1">
      <c r="A7" s="9" t="s">
        <v>7</v>
      </c>
      <c r="B7" s="13"/>
      <c r="C7" s="2"/>
      <c r="D7" s="11"/>
      <c r="E7" s="2"/>
      <c r="F7" s="11"/>
      <c r="G7" s="2"/>
      <c r="H7" s="9"/>
      <c r="I7" s="13"/>
    </row>
    <row r="8" spans="1:10" ht="24" customHeight="1">
      <c r="A8" s="64"/>
      <c r="B8" s="64"/>
      <c r="C8" s="31" t="str">
        <f>'Q2 2017 Pkw'!C8</f>
        <v>Q1-Q3 2017</v>
      </c>
      <c r="D8" s="70"/>
      <c r="E8" s="31" t="str">
        <f>'Q2 2017 Pkw'!E8</f>
        <v>Q1-Q3 2016</v>
      </c>
      <c r="F8" s="70"/>
      <c r="G8" s="60" t="s">
        <v>9</v>
      </c>
      <c r="H8" s="71"/>
      <c r="I8" s="70"/>
    </row>
    <row r="9" spans="1:10" ht="6.95" customHeight="1">
      <c r="A9" s="64"/>
      <c r="B9" s="64"/>
      <c r="C9" s="70"/>
      <c r="D9" s="70"/>
      <c r="E9" s="70"/>
      <c r="F9" s="70"/>
      <c r="G9" s="71"/>
      <c r="H9" s="71"/>
      <c r="I9" s="70"/>
    </row>
    <row r="10" spans="1:10" ht="14.1" customHeight="1">
      <c r="A10" s="65" t="s">
        <v>2</v>
      </c>
      <c r="B10" s="65"/>
      <c r="C10" s="73">
        <v>253638</v>
      </c>
      <c r="D10" s="73"/>
      <c r="E10" s="73">
        <v>234393</v>
      </c>
      <c r="F10" s="73"/>
      <c r="G10" s="75">
        <v>8.2105694282679095E-2</v>
      </c>
      <c r="H10" s="75"/>
      <c r="I10" s="76"/>
    </row>
    <row r="11" spans="1:10" s="2" customFormat="1" ht="14.1" customHeight="1">
      <c r="A11" s="63"/>
      <c r="B11" s="63"/>
      <c r="C11" s="77"/>
      <c r="D11" s="77"/>
      <c r="E11" s="77"/>
      <c r="F11" s="77"/>
      <c r="G11" s="77"/>
      <c r="H11" s="77"/>
      <c r="I11" s="77"/>
    </row>
    <row r="12" spans="1:10" s="2" customFormat="1" ht="14.1" customHeight="1">
      <c r="A12" s="63"/>
      <c r="B12" s="63"/>
      <c r="C12" s="77"/>
      <c r="D12" s="77"/>
      <c r="E12" s="77"/>
      <c r="F12" s="77"/>
      <c r="G12" s="77"/>
      <c r="H12" s="77"/>
      <c r="I12" s="77"/>
    </row>
    <row r="13" spans="1:10" s="2" customFormat="1" ht="14.1" customHeight="1">
      <c r="A13" s="63"/>
      <c r="B13" s="63"/>
      <c r="C13" s="77"/>
      <c r="D13" s="77"/>
      <c r="E13" s="77"/>
      <c r="F13" s="77"/>
      <c r="G13" s="77"/>
      <c r="H13" s="77"/>
      <c r="I13" s="77"/>
    </row>
    <row r="14" spans="1:10" ht="14.1" customHeight="1">
      <c r="A14" s="13" t="s">
        <v>0</v>
      </c>
      <c r="B14" s="13"/>
      <c r="C14" s="77"/>
      <c r="D14" s="77"/>
      <c r="E14" s="77"/>
      <c r="F14" s="77"/>
      <c r="G14" s="77"/>
      <c r="H14" s="77"/>
      <c r="I14" s="77"/>
    </row>
    <row r="15" spans="1:10" ht="6.95" customHeight="1">
      <c r="A15" s="13"/>
      <c r="B15" s="13"/>
      <c r="C15" s="77"/>
      <c r="D15" s="77"/>
      <c r="E15" s="77"/>
      <c r="F15" s="77"/>
      <c r="G15" s="77"/>
      <c r="H15" s="77"/>
      <c r="I15" s="77"/>
    </row>
    <row r="16" spans="1:10" ht="24" customHeight="1">
      <c r="A16" s="63"/>
      <c r="B16" s="63"/>
      <c r="C16" s="31" t="str">
        <f>'Q2 2017 Pkw'!C15</f>
        <v>Q1-Q3 2017</v>
      </c>
      <c r="D16" s="29"/>
      <c r="E16" s="31" t="str">
        <f>'Q2 2017 Pkw'!E15</f>
        <v>Q1-Q3 2016</v>
      </c>
      <c r="F16" s="29"/>
      <c r="G16" s="60" t="s">
        <v>9</v>
      </c>
      <c r="H16" s="30"/>
      <c r="I16" s="60" t="str">
        <f>'Q2 2017 Pkw'!I15</f>
        <v>Marktanteil Q1-Q3 2017</v>
      </c>
    </row>
    <row r="17" spans="1:9" ht="6.95" customHeight="1">
      <c r="A17" s="63"/>
      <c r="B17" s="63"/>
      <c r="C17" s="70"/>
      <c r="D17" s="70"/>
      <c r="E17" s="70"/>
      <c r="F17" s="70"/>
      <c r="G17" s="71"/>
      <c r="H17" s="71"/>
      <c r="I17" s="71"/>
    </row>
    <row r="18" spans="1:9" ht="14.1" customHeight="1">
      <c r="A18" s="67" t="s">
        <v>15</v>
      </c>
      <c r="B18" s="66"/>
      <c r="C18" s="78">
        <v>67026</v>
      </c>
      <c r="D18" s="73"/>
      <c r="E18" s="78">
        <v>69028</v>
      </c>
      <c r="F18" s="73"/>
      <c r="G18" s="79">
        <v>-2.9002723532479572E-2</v>
      </c>
      <c r="H18" s="75"/>
      <c r="I18" s="79">
        <v>0.26425851016014951</v>
      </c>
    </row>
    <row r="19" spans="1:9" ht="14.1" customHeight="1">
      <c r="A19" s="68" t="s">
        <v>17</v>
      </c>
      <c r="B19" s="66"/>
      <c r="C19" s="80">
        <v>45608</v>
      </c>
      <c r="D19" s="73"/>
      <c r="E19" s="80">
        <v>44293</v>
      </c>
      <c r="F19" s="73"/>
      <c r="G19" s="81">
        <v>2.9688664122999118E-2</v>
      </c>
      <c r="H19" s="75"/>
      <c r="I19" s="81">
        <v>0.17981532735631095</v>
      </c>
    </row>
    <row r="20" spans="1:9" ht="14.1" customHeight="1">
      <c r="A20" s="68" t="s">
        <v>19</v>
      </c>
      <c r="B20" s="66"/>
      <c r="C20" s="80">
        <v>33525</v>
      </c>
      <c r="D20" s="73"/>
      <c r="E20" s="80">
        <v>30473</v>
      </c>
      <c r="F20" s="73"/>
      <c r="G20" s="81">
        <v>0.10015423489646573</v>
      </c>
      <c r="H20" s="75"/>
      <c r="I20" s="81">
        <v>0.13217656660279611</v>
      </c>
    </row>
    <row r="21" spans="1:9" ht="14.1" customHeight="1">
      <c r="A21" s="68" t="s">
        <v>34</v>
      </c>
      <c r="B21" s="66"/>
      <c r="C21" s="80">
        <v>26384</v>
      </c>
      <c r="D21" s="73"/>
      <c r="E21" s="80">
        <v>25311</v>
      </c>
      <c r="F21" s="73"/>
      <c r="G21" s="81">
        <v>4.2392635612974593E-2</v>
      </c>
      <c r="H21" s="75"/>
      <c r="I21" s="81">
        <v>0.10402226795669418</v>
      </c>
    </row>
    <row r="22" spans="1:9" ht="14.1" customHeight="1">
      <c r="A22" s="68" t="s">
        <v>22</v>
      </c>
      <c r="B22" s="66"/>
      <c r="C22" s="80">
        <v>15996</v>
      </c>
      <c r="D22" s="73"/>
      <c r="E22" s="80">
        <v>14225</v>
      </c>
      <c r="F22" s="73"/>
      <c r="G22" s="81">
        <v>0.12449912126537785</v>
      </c>
      <c r="H22" s="75"/>
      <c r="I22" s="81">
        <v>6.3066259787571258E-2</v>
      </c>
    </row>
    <row r="23" spans="1:9" ht="14.1" customHeight="1">
      <c r="A23" s="68" t="s">
        <v>31</v>
      </c>
      <c r="B23" s="66"/>
      <c r="C23" s="80">
        <v>15554</v>
      </c>
      <c r="D23" s="73"/>
      <c r="E23" s="80">
        <v>12403</v>
      </c>
      <c r="F23" s="73"/>
      <c r="G23" s="81">
        <v>0.25405143916794326</v>
      </c>
      <c r="H23" s="75"/>
      <c r="I23" s="81">
        <v>6.1323618700667881E-2</v>
      </c>
    </row>
    <row r="24" spans="1:9" ht="14.1" customHeight="1">
      <c r="A24" s="68" t="s">
        <v>21</v>
      </c>
      <c r="B24" s="66"/>
      <c r="C24" s="80">
        <v>11165</v>
      </c>
      <c r="D24" s="73"/>
      <c r="E24" s="80">
        <v>10012</v>
      </c>
      <c r="F24" s="73"/>
      <c r="G24" s="81">
        <v>0.1151618058330004</v>
      </c>
      <c r="H24" s="75"/>
      <c r="I24" s="81">
        <v>4.4019429265330902E-2</v>
      </c>
    </row>
    <row r="25" spans="1:9" ht="14.1" customHeight="1">
      <c r="A25" s="68" t="s">
        <v>25</v>
      </c>
      <c r="B25" s="66"/>
      <c r="C25" s="80">
        <v>10168</v>
      </c>
      <c r="D25" s="73"/>
      <c r="E25" s="80">
        <v>6894</v>
      </c>
      <c r="F25" s="73"/>
      <c r="G25" s="81">
        <v>0.4749057151145924</v>
      </c>
      <c r="H25" s="75"/>
      <c r="I25" s="81">
        <v>4.0088630252564678E-2</v>
      </c>
    </row>
    <row r="26" spans="1:9" ht="14.1" customHeight="1">
      <c r="A26" s="68" t="s">
        <v>37</v>
      </c>
      <c r="B26" s="66"/>
      <c r="C26" s="80">
        <v>8524</v>
      </c>
      <c r="D26" s="73"/>
      <c r="E26" s="80">
        <v>5723</v>
      </c>
      <c r="F26" s="73"/>
      <c r="G26" s="81">
        <v>0.48942862135243753</v>
      </c>
      <c r="H26" s="75"/>
      <c r="I26" s="81">
        <v>3.3606951639738522E-2</v>
      </c>
    </row>
    <row r="27" spans="1:9" ht="14.1" customHeight="1">
      <c r="A27" s="69" t="s">
        <v>26</v>
      </c>
      <c r="B27" s="66"/>
      <c r="C27" s="72">
        <v>4688</v>
      </c>
      <c r="D27" s="73"/>
      <c r="E27" s="72">
        <v>3694</v>
      </c>
      <c r="F27" s="73"/>
      <c r="G27" s="74">
        <v>0.26908500270709257</v>
      </c>
      <c r="H27" s="75"/>
      <c r="I27" s="74">
        <v>1.8483034876477501E-2</v>
      </c>
    </row>
    <row r="28" spans="1:9" ht="14.1" customHeight="1">
      <c r="A28" s="63"/>
      <c r="B28" s="63"/>
      <c r="C28" s="77"/>
      <c r="D28" s="77"/>
      <c r="E28" s="77"/>
      <c r="F28" s="77"/>
      <c r="G28" s="77"/>
      <c r="H28" s="77"/>
      <c r="I28" s="77"/>
    </row>
    <row r="29" spans="1:9" ht="14.1" customHeight="1">
      <c r="A29" s="63"/>
      <c r="B29" s="63"/>
      <c r="C29" s="77"/>
      <c r="D29" s="77"/>
      <c r="E29" s="77"/>
      <c r="F29" s="77"/>
      <c r="G29" s="77"/>
      <c r="H29" s="77"/>
      <c r="I29" s="77"/>
    </row>
    <row r="30" spans="1:9" ht="14.1" customHeight="1">
      <c r="A30" s="63"/>
      <c r="B30" s="63"/>
      <c r="C30" s="77"/>
      <c r="D30" s="77"/>
      <c r="E30" s="77"/>
      <c r="F30" s="77"/>
      <c r="G30" s="77"/>
      <c r="H30" s="77"/>
      <c r="I30" s="77"/>
    </row>
    <row r="31" spans="1:9" ht="14.1" customHeight="1">
      <c r="A31" s="13" t="s">
        <v>1</v>
      </c>
      <c r="B31" s="13"/>
      <c r="C31" s="77"/>
      <c r="D31" s="77"/>
      <c r="E31" s="77"/>
      <c r="F31" s="77"/>
      <c r="G31" s="77"/>
      <c r="H31" s="77"/>
      <c r="I31" s="77"/>
    </row>
    <row r="32" spans="1:9" ht="6.95" customHeight="1">
      <c r="A32" s="13"/>
      <c r="B32" s="13"/>
      <c r="C32" s="77"/>
      <c r="D32" s="77"/>
      <c r="E32" s="77"/>
      <c r="F32" s="77"/>
      <c r="G32" s="77"/>
      <c r="H32" s="77"/>
      <c r="I32" s="77"/>
    </row>
    <row r="33" spans="1:9" ht="24" customHeight="1">
      <c r="A33" s="63"/>
      <c r="B33" s="63"/>
      <c r="C33" s="31" t="str">
        <f>'Q2 2017 Pkw'!C51</f>
        <v>Q1-Q3 2017</v>
      </c>
      <c r="D33" s="29"/>
      <c r="E33" s="31" t="str">
        <f>'Q2 2017 Pkw'!E51</f>
        <v>Q1-Q3 2016</v>
      </c>
      <c r="F33" s="29"/>
      <c r="G33" s="60" t="s">
        <v>9</v>
      </c>
      <c r="H33" s="30"/>
      <c r="I33" s="60" t="str">
        <f>'Q2 2017 Pkw'!I51</f>
        <v>Marktanteil Q1-Q3 2017</v>
      </c>
    </row>
    <row r="34" spans="1:9" ht="14.1" customHeight="1">
      <c r="A34" s="63"/>
      <c r="B34" s="63"/>
      <c r="C34" s="70"/>
      <c r="D34" s="70"/>
      <c r="E34" s="70"/>
      <c r="F34" s="70"/>
      <c r="G34" s="71"/>
      <c r="H34" s="71"/>
      <c r="I34" s="71"/>
    </row>
    <row r="35" spans="1:9" ht="14.1" customHeight="1">
      <c r="A35" s="67" t="s">
        <v>48</v>
      </c>
      <c r="B35" s="66"/>
      <c r="C35" s="78">
        <v>32173</v>
      </c>
      <c r="D35" s="73"/>
      <c r="E35" s="78">
        <v>34498</v>
      </c>
      <c r="F35" s="73"/>
      <c r="G35" s="79">
        <v>-6.7395211316598064E-2</v>
      </c>
      <c r="H35" s="75"/>
      <c r="I35" s="79">
        <v>0.12684613504285636</v>
      </c>
    </row>
    <row r="36" spans="1:9" ht="14.1" customHeight="1">
      <c r="A36" s="68" t="s">
        <v>49</v>
      </c>
      <c r="B36" s="66"/>
      <c r="C36" s="80">
        <v>25876</v>
      </c>
      <c r="D36" s="73"/>
      <c r="E36" s="80">
        <v>24663</v>
      </c>
      <c r="F36" s="73"/>
      <c r="G36" s="81">
        <v>4.9182986660179215E-2</v>
      </c>
      <c r="H36" s="75"/>
      <c r="I36" s="81">
        <v>0.10201941349482332</v>
      </c>
    </row>
    <row r="37" spans="1:9" ht="14.1" customHeight="1">
      <c r="A37" s="68" t="s">
        <v>50</v>
      </c>
      <c r="B37" s="66"/>
      <c r="C37" s="80">
        <v>24248</v>
      </c>
      <c r="D37" s="73"/>
      <c r="E37" s="80">
        <v>24629</v>
      </c>
      <c r="F37" s="73"/>
      <c r="G37" s="81">
        <v>-1.5469568394981526E-2</v>
      </c>
      <c r="H37" s="75"/>
      <c r="I37" s="81">
        <v>9.5600816912292316E-2</v>
      </c>
    </row>
    <row r="38" spans="1:9" ht="14.1" customHeight="1">
      <c r="A38" s="68" t="s">
        <v>51</v>
      </c>
      <c r="B38" s="66"/>
      <c r="C38" s="80">
        <v>21948</v>
      </c>
      <c r="D38" s="73"/>
      <c r="E38" s="80">
        <v>21128</v>
      </c>
      <c r="F38" s="73"/>
      <c r="G38" s="81">
        <v>3.8811056418023474E-2</v>
      </c>
      <c r="H38" s="75"/>
      <c r="I38" s="81">
        <v>8.6532775057365216E-2</v>
      </c>
    </row>
    <row r="39" spans="1:9" ht="14.1" customHeight="1">
      <c r="A39" s="68" t="s">
        <v>52</v>
      </c>
      <c r="B39" s="66"/>
      <c r="C39" s="80">
        <v>15098</v>
      </c>
      <c r="D39" s="73"/>
      <c r="E39" s="80">
        <v>14133</v>
      </c>
      <c r="F39" s="73"/>
      <c r="G39" s="81">
        <v>6.8279912262081646E-2</v>
      </c>
      <c r="H39" s="75"/>
      <c r="I39" s="81">
        <v>5.9525780837256244E-2</v>
      </c>
    </row>
    <row r="40" spans="1:9" ht="14.1" customHeight="1">
      <c r="A40" s="68" t="s">
        <v>53</v>
      </c>
      <c r="B40" s="66"/>
      <c r="C40" s="80">
        <v>10995</v>
      </c>
      <c r="D40" s="73"/>
      <c r="E40" s="80">
        <v>10308</v>
      </c>
      <c r="F40" s="73"/>
      <c r="G40" s="81">
        <v>6.6647264260768335E-2</v>
      </c>
      <c r="H40" s="75"/>
      <c r="I40" s="81">
        <v>4.3349182693444989E-2</v>
      </c>
    </row>
    <row r="41" spans="1:9" ht="14.1" customHeight="1">
      <c r="A41" s="68" t="s">
        <v>54</v>
      </c>
      <c r="B41" s="66"/>
      <c r="C41" s="80">
        <v>9953</v>
      </c>
      <c r="D41" s="73"/>
      <c r="E41" s="80">
        <v>8859</v>
      </c>
      <c r="F41" s="73"/>
      <c r="G41" s="81">
        <v>0.1234902359182752</v>
      </c>
      <c r="H41" s="75"/>
      <c r="I41" s="81">
        <v>3.924096547047367E-2</v>
      </c>
    </row>
    <row r="42" spans="1:9" ht="14.1" customHeight="1">
      <c r="A42" s="68" t="s">
        <v>55</v>
      </c>
      <c r="B42" s="66"/>
      <c r="C42" s="80">
        <v>8520</v>
      </c>
      <c r="D42" s="73"/>
      <c r="E42" s="80">
        <v>5722</v>
      </c>
      <c r="F42" s="73"/>
      <c r="G42" s="81">
        <v>0.48898986368402658</v>
      </c>
      <c r="H42" s="75"/>
      <c r="I42" s="81">
        <v>3.3591181132164742E-2</v>
      </c>
    </row>
    <row r="43" spans="1:9" ht="14.1" customHeight="1">
      <c r="A43" s="68" t="s">
        <v>56</v>
      </c>
      <c r="B43" s="66"/>
      <c r="C43" s="80">
        <v>7039</v>
      </c>
      <c r="D43" s="73"/>
      <c r="E43" s="80">
        <v>6198</v>
      </c>
      <c r="F43" s="73"/>
      <c r="G43" s="81">
        <v>0.13568893191352049</v>
      </c>
      <c r="H43" s="75"/>
      <c r="I43" s="81">
        <v>2.7752150702970376E-2</v>
      </c>
    </row>
    <row r="44" spans="1:9" ht="14.1" customHeight="1">
      <c r="A44" s="69" t="s">
        <v>57</v>
      </c>
      <c r="B44" s="66"/>
      <c r="C44" s="72">
        <v>6484</v>
      </c>
      <c r="D44" s="73"/>
      <c r="E44" s="72">
        <v>7963</v>
      </c>
      <c r="F44" s="73"/>
      <c r="G44" s="74">
        <v>-0.18573401984176818</v>
      </c>
      <c r="H44" s="75"/>
      <c r="I44" s="74">
        <v>2.5563992777107532E-2</v>
      </c>
    </row>
    <row r="45" spans="1:9" ht="14.1" customHeight="1">
      <c r="A45" s="63"/>
      <c r="B45" s="63"/>
      <c r="C45" s="77"/>
      <c r="D45" s="77"/>
      <c r="E45" s="77"/>
      <c r="F45" s="77"/>
      <c r="G45" s="77"/>
      <c r="H45" s="77"/>
      <c r="I45" s="77"/>
    </row>
    <row r="46" spans="1:9" ht="14.1" customHeight="1">
      <c r="A46" s="63"/>
      <c r="B46" s="63"/>
      <c r="C46" s="77"/>
      <c r="D46" s="77"/>
      <c r="E46" s="77"/>
      <c r="F46" s="77"/>
      <c r="G46" s="77"/>
      <c r="H46" s="77"/>
      <c r="I46" s="77"/>
    </row>
    <row r="47" spans="1:9" ht="14.1" customHeight="1">
      <c r="A47" s="63"/>
      <c r="B47" s="63"/>
      <c r="C47" s="77"/>
      <c r="D47" s="77"/>
      <c r="E47" s="77"/>
      <c r="F47" s="77"/>
      <c r="G47" s="77"/>
      <c r="H47" s="77"/>
      <c r="I47" s="77"/>
    </row>
    <row r="48" spans="1:9" ht="14.1" customHeight="1">
      <c r="A48" s="13" t="s">
        <v>13</v>
      </c>
      <c r="B48" s="13"/>
      <c r="C48" s="77"/>
      <c r="D48" s="77"/>
      <c r="E48" s="71"/>
      <c r="F48" s="71"/>
      <c r="G48" s="82"/>
      <c r="H48" s="82"/>
      <c r="I48" s="82"/>
    </row>
    <row r="49" spans="1:9" ht="6.95" customHeight="1">
      <c r="A49" s="13"/>
      <c r="B49" s="13"/>
      <c r="C49" s="77"/>
      <c r="D49" s="77"/>
      <c r="E49" s="71"/>
      <c r="F49" s="71"/>
      <c r="G49" s="82"/>
      <c r="H49" s="82"/>
      <c r="I49" s="82"/>
    </row>
    <row r="50" spans="1:9" ht="38.1" customHeight="1">
      <c r="A50" s="63"/>
      <c r="B50" s="63"/>
      <c r="C50" s="58" t="str">
        <f>'Q2 2017 Pkw'!C88</f>
        <v>Volumenplus zu Q1-Q3 2016</v>
      </c>
      <c r="D50" s="83"/>
      <c r="E50" s="77"/>
      <c r="F50" s="77"/>
      <c r="G50" s="82"/>
      <c r="H50" s="82"/>
      <c r="I50" s="82"/>
    </row>
    <row r="51" spans="1:9" ht="14.1" customHeight="1">
      <c r="A51" s="63"/>
      <c r="B51" s="63"/>
      <c r="C51" s="83"/>
      <c r="D51" s="83"/>
      <c r="E51" s="77"/>
      <c r="F51" s="77"/>
      <c r="G51" s="82"/>
      <c r="H51" s="82"/>
      <c r="I51" s="82"/>
    </row>
    <row r="52" spans="1:9" ht="14.1" customHeight="1">
      <c r="A52" s="67" t="s">
        <v>25</v>
      </c>
      <c r="B52" s="66"/>
      <c r="C52" s="78">
        <v>3274</v>
      </c>
      <c r="D52" s="73"/>
      <c r="E52" s="77"/>
      <c r="F52" s="77"/>
      <c r="G52" s="82"/>
      <c r="H52" s="82"/>
      <c r="I52" s="82"/>
    </row>
    <row r="53" spans="1:9" ht="14.1" customHeight="1">
      <c r="A53" s="68" t="s">
        <v>31</v>
      </c>
      <c r="B53" s="66"/>
      <c r="C53" s="80">
        <v>3151</v>
      </c>
      <c r="D53" s="73"/>
      <c r="E53" s="77"/>
      <c r="F53" s="77"/>
      <c r="G53" s="82"/>
      <c r="H53" s="82"/>
      <c r="I53" s="82"/>
    </row>
    <row r="54" spans="1:9" ht="14.1" customHeight="1">
      <c r="A54" s="69" t="s">
        <v>19</v>
      </c>
      <c r="B54" s="66"/>
      <c r="C54" s="72">
        <v>3052</v>
      </c>
      <c r="D54" s="73"/>
      <c r="E54" s="77"/>
      <c r="F54" s="77"/>
      <c r="G54" s="82"/>
      <c r="H54" s="82"/>
      <c r="I54" s="82"/>
    </row>
    <row r="55" spans="1:9">
      <c r="C55" s="82"/>
      <c r="D55" s="82"/>
      <c r="E55" s="82"/>
      <c r="F55" s="82"/>
      <c r="G55" s="82"/>
      <c r="H55" s="82"/>
      <c r="I55" s="82"/>
    </row>
    <row r="56" spans="1:9">
      <c r="C56" s="82"/>
      <c r="D56" s="82"/>
      <c r="E56" s="82"/>
      <c r="F56" s="82"/>
      <c r="G56" s="82"/>
      <c r="H56" s="82"/>
      <c r="I56" s="82"/>
    </row>
    <row r="57" spans="1:9">
      <c r="C57" s="82"/>
      <c r="D57" s="82"/>
      <c r="E57" s="82"/>
      <c r="F57" s="82"/>
      <c r="G57" s="82"/>
      <c r="H57" s="82"/>
      <c r="I57" s="82"/>
    </row>
    <row r="58" spans="1:9">
      <c r="A58" s="13" t="s">
        <v>14</v>
      </c>
      <c r="B58" s="13"/>
      <c r="C58" s="77"/>
      <c r="D58" s="84"/>
      <c r="E58" s="84"/>
      <c r="F58" s="84"/>
      <c r="G58" s="84"/>
      <c r="H58" s="84"/>
      <c r="I58" s="84"/>
    </row>
    <row r="59" spans="1:9" ht="6.95" customHeight="1">
      <c r="A59" s="13"/>
      <c r="B59" s="13"/>
      <c r="C59" s="77"/>
      <c r="D59" s="84"/>
      <c r="E59" s="84"/>
      <c r="F59" s="84"/>
      <c r="G59" s="84"/>
      <c r="H59" s="84"/>
      <c r="I59" s="84"/>
    </row>
    <row r="60" spans="1:9" ht="38.1" customHeight="1">
      <c r="A60" s="63"/>
      <c r="B60" s="63"/>
      <c r="C60" s="58" t="str">
        <f>'Q2 2017 Pkw'!C98</f>
        <v>Volumenplus zu Q1-Q3 2016</v>
      </c>
      <c r="D60" s="82"/>
      <c r="E60" s="82"/>
      <c r="F60" s="82"/>
      <c r="G60" s="82"/>
      <c r="H60" s="82"/>
      <c r="I60" s="82"/>
    </row>
    <row r="61" spans="1:9">
      <c r="A61" s="63"/>
      <c r="B61" s="63"/>
      <c r="C61" s="83"/>
      <c r="D61" s="82"/>
      <c r="E61" s="82"/>
      <c r="F61" s="82"/>
      <c r="G61" s="82"/>
      <c r="H61" s="82"/>
      <c r="I61" s="82"/>
    </row>
    <row r="62" spans="1:9">
      <c r="A62" s="67" t="s">
        <v>55</v>
      </c>
      <c r="B62" s="66"/>
      <c r="C62" s="78">
        <v>2798</v>
      </c>
      <c r="D62" s="82"/>
      <c r="E62" s="82"/>
      <c r="F62" s="82"/>
      <c r="G62" s="82"/>
      <c r="H62" s="82"/>
      <c r="I62" s="82"/>
    </row>
    <row r="63" spans="1:9">
      <c r="A63" s="68" t="s">
        <v>58</v>
      </c>
      <c r="B63" s="66"/>
      <c r="C63" s="80">
        <v>1680</v>
      </c>
      <c r="D63" s="82"/>
      <c r="E63" s="82"/>
      <c r="F63" s="82"/>
      <c r="G63" s="82"/>
      <c r="H63" s="82"/>
      <c r="I63" s="82"/>
    </row>
    <row r="64" spans="1:9">
      <c r="A64" s="69" t="s">
        <v>59</v>
      </c>
      <c r="B64" s="66"/>
      <c r="C64" s="72">
        <v>1441</v>
      </c>
      <c r="D64" s="82"/>
      <c r="E64" s="82"/>
      <c r="F64" s="82"/>
      <c r="G64" s="82"/>
      <c r="H64" s="82"/>
      <c r="I64" s="82"/>
    </row>
    <row r="65" spans="3:9">
      <c r="C65" s="82"/>
      <c r="D65" s="82"/>
      <c r="E65" s="82"/>
      <c r="F65" s="82"/>
      <c r="G65" s="82"/>
      <c r="H65" s="82"/>
      <c r="I65" s="82"/>
    </row>
    <row r="66" spans="3:9">
      <c r="C66" s="82"/>
      <c r="D66" s="82"/>
      <c r="E66" s="82"/>
      <c r="F66" s="82"/>
      <c r="G66" s="82"/>
      <c r="H66" s="82"/>
      <c r="I66" s="82"/>
    </row>
    <row r="67" spans="3:9">
      <c r="C67" s="82"/>
      <c r="D67" s="82"/>
      <c r="E67" s="82"/>
      <c r="F67" s="82"/>
      <c r="G67" s="82"/>
      <c r="H67" s="82"/>
      <c r="I67" s="82"/>
    </row>
    <row r="68" spans="3:9">
      <c r="C68" s="82"/>
      <c r="D68" s="82"/>
      <c r="E68" s="82"/>
      <c r="F68" s="82"/>
      <c r="G68" s="82"/>
      <c r="H68" s="82"/>
      <c r="I68" s="82"/>
    </row>
    <row r="69" spans="3:9">
      <c r="C69" s="82"/>
      <c r="D69" s="82"/>
      <c r="E69" s="82"/>
      <c r="F69" s="82"/>
      <c r="G69" s="82"/>
      <c r="H69" s="82"/>
      <c r="I69" s="82"/>
    </row>
  </sheetData>
  <mergeCells count="2">
    <mergeCell ref="A4:I4"/>
    <mergeCell ref="A1:J1"/>
  </mergeCells>
  <phoneticPr fontId="3" type="noConversion"/>
  <pageMargins left="0.11" right="0.11" top="0.26" bottom="0.22" header="0.24" footer="0.22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Q2 2017 Pkw</vt:lpstr>
      <vt:lpstr>Q2 2017 Transporter</vt:lpstr>
      <vt:lpstr>'Q2 2017 Pkw'!Druckbereich</vt:lpstr>
      <vt:lpstr>'Q2 2017 Transporter'!Druckbereich</vt:lpstr>
    </vt:vector>
  </TitlesOfParts>
  <Company>Dataforce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Khureltogoo Mashlai</dc:creator>
  <cp:lastModifiedBy>Mag, Hans-Joachim</cp:lastModifiedBy>
  <cp:lastPrinted>2011-04-13T14:13:17Z</cp:lastPrinted>
  <dcterms:created xsi:type="dcterms:W3CDTF">2004-08-02T14:11:58Z</dcterms:created>
  <dcterms:modified xsi:type="dcterms:W3CDTF">2017-12-05T15:14:04Z</dcterms:modified>
</cp:coreProperties>
</file>