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335" yWindow="345" windowWidth="19320" windowHeight="10575" tabRatio="500" activeTab="1"/>
  </bookViews>
  <sheets>
    <sheet name="Übersicht" sheetId="1" r:id="rId1"/>
    <sheet name="Bonus-Malus" sheetId="2" r:id="rId2"/>
  </sheets>
  <definedNames>
    <definedName name="_xlnm.Print_Area" localSheetId="1">'Bonus-Malus'!$A$1:$J$23</definedName>
    <definedName name="_xlnm.Print_Area" localSheetId="0">Übersicht!$A$1:$J$23</definedName>
  </definedNames>
  <calcPr calcId="145621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I7" i="1"/>
</calcChain>
</file>

<file path=xl/sharedStrings.xml><?xml version="1.0" encoding="utf-8"?>
<sst xmlns="http://schemas.openxmlformats.org/spreadsheetml/2006/main" count="1143" uniqueCount="409">
  <si>
    <t>nein</t>
  </si>
  <si>
    <t>Ja</t>
  </si>
  <si>
    <t>Lfd.Nr.</t>
  </si>
  <si>
    <t>Standort</t>
  </si>
  <si>
    <t>Kst.</t>
  </si>
  <si>
    <t>Bereich</t>
  </si>
  <si>
    <t>aktuell Verwendet</t>
  </si>
  <si>
    <t>Amtl. Kz. FB-</t>
  </si>
  <si>
    <t>TÜV fällig</t>
  </si>
  <si>
    <t>UVV am</t>
  </si>
  <si>
    <t>Kfz Steuer</t>
  </si>
  <si>
    <t>Vsnr.</t>
  </si>
  <si>
    <t>VK/TK SB</t>
  </si>
  <si>
    <t>1. Zul.</t>
  </si>
  <si>
    <t>Hersteller</t>
  </si>
  <si>
    <t>Klasse</t>
  </si>
  <si>
    <t>Typ</t>
  </si>
  <si>
    <t>Besonderheit</t>
  </si>
  <si>
    <t>Besitzstatus</t>
  </si>
  <si>
    <t>Nr. Anlag/Vertrag</t>
  </si>
  <si>
    <t>Laufzeit</t>
  </si>
  <si>
    <t>Rate mtl.</t>
  </si>
  <si>
    <t>Steuerfrei</t>
  </si>
  <si>
    <t>GEZ befr.</t>
  </si>
  <si>
    <t>001</t>
  </si>
  <si>
    <t>Gst</t>
  </si>
  <si>
    <t>Geschäftstelle</t>
  </si>
  <si>
    <t>RE 706</t>
  </si>
  <si>
    <t>300/150</t>
  </si>
  <si>
    <t>21.10.14</t>
  </si>
  <si>
    <t>BMW</t>
  </si>
  <si>
    <t>PKW</t>
  </si>
  <si>
    <t>X1 xdrive 1,8d</t>
  </si>
  <si>
    <t>Überlassung</t>
  </si>
  <si>
    <t>Alphabet</t>
  </si>
  <si>
    <t>Nein</t>
  </si>
  <si>
    <t>002</t>
  </si>
  <si>
    <t>MR 752</t>
  </si>
  <si>
    <t>31.07.2012</t>
  </si>
  <si>
    <t>Opel</t>
  </si>
  <si>
    <t>Insignia 2,2d 4x4</t>
  </si>
  <si>
    <t>Opel FK-Leas/ALD</t>
  </si>
  <si>
    <t>003</t>
  </si>
  <si>
    <t>WW</t>
  </si>
  <si>
    <t xml:space="preserve">Fuhrpark </t>
  </si>
  <si>
    <t>Springer</t>
  </si>
  <si>
    <t>WK 900</t>
  </si>
  <si>
    <t>30.06.2011</t>
  </si>
  <si>
    <t>Seat</t>
  </si>
  <si>
    <t>Ibiza ST</t>
  </si>
  <si>
    <t>PKW Kombi Benzin</t>
  </si>
  <si>
    <t>Deutsche Leasing</t>
  </si>
  <si>
    <t>004</t>
  </si>
  <si>
    <t>WK 2920</t>
  </si>
  <si>
    <t>Citroen</t>
  </si>
  <si>
    <t>Bus &lt;= 3,5t</t>
  </si>
  <si>
    <t>Jumper</t>
  </si>
  <si>
    <t>Rolli Bus 2 PL.</t>
  </si>
  <si>
    <t>Eigentum</t>
  </si>
  <si>
    <t>005</t>
  </si>
  <si>
    <t>WK 271</t>
  </si>
  <si>
    <t>07.05.2012</t>
  </si>
  <si>
    <t>Humer Gunsk</t>
  </si>
  <si>
    <t>Anhänger</t>
  </si>
  <si>
    <t>PK2642</t>
  </si>
  <si>
    <t>Stagemobil</t>
  </si>
  <si>
    <t>Eigentum/Spende</t>
  </si>
  <si>
    <t>006</t>
  </si>
  <si>
    <t>WK 201</t>
  </si>
  <si>
    <t>Nfz &lt;= 3,5t</t>
  </si>
  <si>
    <t>Movano</t>
  </si>
  <si>
    <t>Plane+SP 3,5t</t>
  </si>
  <si>
    <t>007</t>
  </si>
  <si>
    <t>WK 68</t>
  </si>
  <si>
    <t>Ford</t>
  </si>
  <si>
    <t>FT300M</t>
  </si>
  <si>
    <t>Kombi 9 Sitzer</t>
  </si>
  <si>
    <t>008</t>
  </si>
  <si>
    <t>Landschaftspfl.</t>
  </si>
  <si>
    <t>2410 Landschaftspfl.</t>
  </si>
  <si>
    <t>WK 205</t>
  </si>
  <si>
    <t>Doka 3 SeitK.</t>
  </si>
  <si>
    <t>009</t>
  </si>
  <si>
    <t>WK 510</t>
  </si>
  <si>
    <t>TK = 150</t>
  </si>
  <si>
    <t>Transit FT 350</t>
  </si>
  <si>
    <t>Doka Pritsche</t>
  </si>
  <si>
    <t>010</t>
  </si>
  <si>
    <t>WK 69</t>
  </si>
  <si>
    <t>Iseki</t>
  </si>
  <si>
    <t>Traktor</t>
  </si>
  <si>
    <t>SXG 19</t>
  </si>
  <si>
    <t>Mäh/Kehr/Räumtraktor</t>
  </si>
  <si>
    <t xml:space="preserve">Ja </t>
  </si>
  <si>
    <t>011</t>
  </si>
  <si>
    <t>WW 771</t>
  </si>
  <si>
    <t>Böckmann</t>
  </si>
  <si>
    <t>SDAH Kipper</t>
  </si>
  <si>
    <t>3 Seiten</t>
  </si>
  <si>
    <t>ohne</t>
  </si>
  <si>
    <t>012</t>
  </si>
  <si>
    <t>Küche</t>
  </si>
  <si>
    <t>2790 Küche</t>
  </si>
  <si>
    <t>WK 53</t>
  </si>
  <si>
    <t>23.01.2012</t>
  </si>
  <si>
    <t>Vivaro Kasten</t>
  </si>
  <si>
    <t>L2H1 3,03t</t>
  </si>
  <si>
    <t>013</t>
  </si>
  <si>
    <t>WK 535</t>
  </si>
  <si>
    <t>14.11.2011</t>
  </si>
  <si>
    <t>Movano Kasten</t>
  </si>
  <si>
    <t>L2H2 3,3t</t>
  </si>
  <si>
    <t>014</t>
  </si>
  <si>
    <t>WK 129</t>
  </si>
  <si>
    <t>07.11.2011</t>
  </si>
  <si>
    <t>H2 3,5t</t>
  </si>
  <si>
    <t>015</t>
  </si>
  <si>
    <t>WK 3000</t>
  </si>
  <si>
    <t>24.06.2009</t>
  </si>
  <si>
    <t>Transit 280M</t>
  </si>
  <si>
    <t>Tourneo</t>
  </si>
  <si>
    <t>016</t>
  </si>
  <si>
    <t>HW</t>
  </si>
  <si>
    <r>
      <t xml:space="preserve">Küche </t>
    </r>
    <r>
      <rPr>
        <b/>
        <sz val="11"/>
        <rFont val="Arial"/>
        <family val="2"/>
      </rPr>
      <t>vorher WK 65</t>
    </r>
  </si>
  <si>
    <t>WK 98</t>
  </si>
  <si>
    <t>GWG Sammelposten</t>
  </si>
  <si>
    <t>017</t>
  </si>
  <si>
    <t>WK 3790</t>
  </si>
  <si>
    <t>28.01.2014</t>
  </si>
  <si>
    <t xml:space="preserve"> L2H1</t>
  </si>
  <si>
    <t>018</t>
  </si>
  <si>
    <t>WK 3791</t>
  </si>
  <si>
    <t>Opekl</t>
  </si>
  <si>
    <t>Combo hoch lang</t>
  </si>
  <si>
    <t>Kasten L2H2</t>
  </si>
  <si>
    <t>019</t>
  </si>
  <si>
    <t>Gärtnerei</t>
  </si>
  <si>
    <t>23.06.2009</t>
  </si>
  <si>
    <t>SFH240</t>
  </si>
  <si>
    <t>Mäher selbstfahr.</t>
  </si>
  <si>
    <t>020</t>
  </si>
  <si>
    <t>Landschaftspflege</t>
  </si>
  <si>
    <t>WK 207</t>
  </si>
  <si>
    <t>ohne/150</t>
  </si>
  <si>
    <t>27.05.2010</t>
  </si>
  <si>
    <t>Humbaur</t>
  </si>
  <si>
    <t>Kipp/Kasten FZ</t>
  </si>
  <si>
    <t>021</t>
  </si>
  <si>
    <t>WK 3410</t>
  </si>
  <si>
    <t>Transit</t>
  </si>
  <si>
    <t>DOKA Pritsche</t>
  </si>
  <si>
    <t>022</t>
  </si>
  <si>
    <t>WK 499</t>
  </si>
  <si>
    <t>16.04.1999</t>
  </si>
  <si>
    <t>SG 17</t>
  </si>
  <si>
    <t>Mäh,Kehr,Räum</t>
  </si>
  <si>
    <t>023</t>
  </si>
  <si>
    <t>WK 240</t>
  </si>
  <si>
    <t>05.09.2006</t>
  </si>
  <si>
    <t>Vivaro</t>
  </si>
  <si>
    <t>9er Bus</t>
  </si>
  <si>
    <t>024</t>
  </si>
  <si>
    <t>Metall</t>
  </si>
  <si>
    <t>WK 193</t>
  </si>
  <si>
    <t>18.06.2009</t>
  </si>
  <si>
    <t>Renault</t>
  </si>
  <si>
    <t>LKW &lt;= 3,5t</t>
  </si>
  <si>
    <t>F24 Maxity</t>
  </si>
  <si>
    <t>Pritsche abgelastet</t>
  </si>
  <si>
    <t>025</t>
  </si>
  <si>
    <t>EEW</t>
  </si>
  <si>
    <t>Elektro Altteiletransport</t>
  </si>
  <si>
    <t>WK 4000</t>
  </si>
  <si>
    <t>LKW &lt;= 7,5t</t>
  </si>
  <si>
    <t>Midlum 190.08</t>
  </si>
  <si>
    <t>7,5t Koffer Hebeb.</t>
  </si>
  <si>
    <t>026</t>
  </si>
  <si>
    <t>WK 4920</t>
  </si>
  <si>
    <t>IVECO</t>
  </si>
  <si>
    <t>ML75E18</t>
  </si>
  <si>
    <t>027</t>
  </si>
  <si>
    <t>RW</t>
  </si>
  <si>
    <t>Hausdienste</t>
  </si>
  <si>
    <t>FM</t>
  </si>
  <si>
    <t>WK 121</t>
  </si>
  <si>
    <t>13.03.2012</t>
  </si>
  <si>
    <t xml:space="preserve">Opel </t>
  </si>
  <si>
    <t>Combo Kasten</t>
  </si>
  <si>
    <t>2,2t - 2 Sitz Diesel</t>
  </si>
  <si>
    <t>028</t>
  </si>
  <si>
    <t>WK 104</t>
  </si>
  <si>
    <t>Berlingo</t>
  </si>
  <si>
    <t>029</t>
  </si>
  <si>
    <t>WK 180</t>
  </si>
  <si>
    <t>30.01.2012</t>
  </si>
  <si>
    <t>Combo Kombi</t>
  </si>
  <si>
    <t>5 Sitzer Diesel</t>
  </si>
  <si>
    <t>Ja?</t>
  </si>
  <si>
    <t>030</t>
  </si>
  <si>
    <t>WK 821</t>
  </si>
  <si>
    <t>19.07.2011</t>
  </si>
  <si>
    <t>Midlum 180.08</t>
  </si>
  <si>
    <t>LKW 7,5t Hebeb.</t>
  </si>
  <si>
    <t>031</t>
  </si>
  <si>
    <t xml:space="preserve">Shuttle Brotgruppe </t>
  </si>
  <si>
    <t>WK 818</t>
  </si>
  <si>
    <t>01.04.2010</t>
  </si>
  <si>
    <t>Jumpy 2</t>
  </si>
  <si>
    <t>Bus 9Sitzer Diesel</t>
  </si>
  <si>
    <t>032</t>
  </si>
  <si>
    <t>Aktenvernichtung</t>
  </si>
  <si>
    <t>WK 310</t>
  </si>
  <si>
    <t>09.10.2008</t>
  </si>
  <si>
    <t>Midlum 220.08</t>
  </si>
  <si>
    <t>033</t>
  </si>
  <si>
    <t>WK 282</t>
  </si>
  <si>
    <t>02.11.2006</t>
  </si>
  <si>
    <t>Doka Pr/Kipper</t>
  </si>
  <si>
    <t>034</t>
  </si>
  <si>
    <t>WK 301</t>
  </si>
  <si>
    <t>16.10.2006</t>
  </si>
  <si>
    <t>HUT3000</t>
  </si>
  <si>
    <t>Kasten / Kipper</t>
  </si>
  <si>
    <t>035</t>
  </si>
  <si>
    <t>WK 83</t>
  </si>
  <si>
    <t>18.04.200</t>
  </si>
  <si>
    <t>DAV Limburg</t>
  </si>
  <si>
    <t>SDAH</t>
  </si>
  <si>
    <t>Kasten Plane/Spr.</t>
  </si>
  <si>
    <t>036</t>
  </si>
  <si>
    <t>WK 107</t>
  </si>
  <si>
    <t>28.06.2005</t>
  </si>
  <si>
    <t>SXG22</t>
  </si>
  <si>
    <t>Mähtraktor</t>
  </si>
  <si>
    <t>037</t>
  </si>
  <si>
    <t>WK 690</t>
  </si>
  <si>
    <t>MB</t>
  </si>
  <si>
    <t>Sprinter 311CDI</t>
  </si>
  <si>
    <t>3,2t Rollitransport</t>
  </si>
  <si>
    <t>038</t>
  </si>
  <si>
    <t>WK 777</t>
  </si>
  <si>
    <t>Astra H Kombi</t>
  </si>
  <si>
    <t>Benzin 1,4</t>
  </si>
  <si>
    <t>Aktion Mensch</t>
  </si>
  <si>
    <t>039</t>
  </si>
  <si>
    <t>WK 7301</t>
  </si>
  <si>
    <t>Tourneo C. Diesel</t>
  </si>
  <si>
    <t>5 Sitzer</t>
  </si>
  <si>
    <t>Ford Bank/ALD</t>
  </si>
  <si>
    <t>040</t>
  </si>
  <si>
    <t>WK 7100</t>
  </si>
  <si>
    <t>Zafira</t>
  </si>
  <si>
    <t>Rolli PKW</t>
  </si>
  <si>
    <t>041</t>
  </si>
  <si>
    <t>WV Nidda</t>
  </si>
  <si>
    <t>WK 7300</t>
  </si>
  <si>
    <t>Combo Benzin</t>
  </si>
  <si>
    <t>BDK</t>
  </si>
  <si>
    <t>045</t>
  </si>
  <si>
    <t>WK 29</t>
  </si>
  <si>
    <t>01.2014</t>
  </si>
  <si>
    <t>Meriva A</t>
  </si>
  <si>
    <t>Edition, M-Van Benzin</t>
  </si>
  <si>
    <t>046</t>
  </si>
  <si>
    <t>WK 7700</t>
  </si>
  <si>
    <t>Sprinter</t>
  </si>
  <si>
    <t>Rollitransport</t>
  </si>
  <si>
    <t>Eigentum - i. V. Aktion M.</t>
  </si>
  <si>
    <t>047</t>
  </si>
  <si>
    <t>HaL</t>
  </si>
  <si>
    <t>Hotel</t>
  </si>
  <si>
    <t>LA 172</t>
  </si>
  <si>
    <t>Kubota</t>
  </si>
  <si>
    <t>B1750</t>
  </si>
  <si>
    <t>Traktor, Mäh/Raum</t>
  </si>
  <si>
    <t>048</t>
  </si>
  <si>
    <t>CD 481</t>
  </si>
  <si>
    <t>Anhänger erh. BW</t>
  </si>
  <si>
    <t>Einachser/Kipp 3 Seit</t>
  </si>
  <si>
    <t>Verkaufte Fahrzeuge</t>
  </si>
  <si>
    <t>WK 175</t>
  </si>
  <si>
    <t>MasterKombi</t>
  </si>
  <si>
    <t>L1H1 9Sitzer</t>
  </si>
  <si>
    <t>Jan 15</t>
  </si>
  <si>
    <t>WK 353</t>
  </si>
  <si>
    <t>Diesel</t>
  </si>
  <si>
    <t>ER 706</t>
  </si>
  <si>
    <t>29.06.2011</t>
  </si>
  <si>
    <t>Meriva B Innov.</t>
  </si>
  <si>
    <t>GMAC Bank</t>
  </si>
  <si>
    <t>Okt 14</t>
  </si>
  <si>
    <t>WK 950</t>
  </si>
  <si>
    <t>12.01.2005</t>
  </si>
  <si>
    <t xml:space="preserve">MB </t>
  </si>
  <si>
    <t>Sprinter 308CDI</t>
  </si>
  <si>
    <t>Senkbar Rollitransport</t>
  </si>
  <si>
    <t>Aug14</t>
  </si>
  <si>
    <t>WK 50</t>
  </si>
  <si>
    <t>Movano Combi</t>
  </si>
  <si>
    <t>L2H2 9 Sitzer</t>
  </si>
  <si>
    <t>WK 805</t>
  </si>
  <si>
    <t>MAN</t>
  </si>
  <si>
    <t>L 2000</t>
  </si>
  <si>
    <t>WK 103</t>
  </si>
  <si>
    <t>18.08.2009</t>
  </si>
  <si>
    <t>Master Kasten</t>
  </si>
  <si>
    <t>120.35 L2H2</t>
  </si>
  <si>
    <t>WK 88</t>
  </si>
  <si>
    <t>24.08.2006</t>
  </si>
  <si>
    <t>Trafic H2L2</t>
  </si>
  <si>
    <t>3,0t Hochlang</t>
  </si>
  <si>
    <t>WK 525</t>
  </si>
  <si>
    <t>Kombi L1, 9 Sitzer</t>
  </si>
  <si>
    <t>WK 350</t>
  </si>
  <si>
    <t>23.07.2008</t>
  </si>
  <si>
    <t>Combo 1,3cdti</t>
  </si>
  <si>
    <t>Kasten</t>
  </si>
  <si>
    <t>WK 393</t>
  </si>
  <si>
    <t>12.01.2009</t>
  </si>
  <si>
    <t>Vivaro Kombi</t>
  </si>
  <si>
    <t>7 Sitzer Diesel</t>
  </si>
  <si>
    <t>WK 505</t>
  </si>
  <si>
    <t>WK 494</t>
  </si>
  <si>
    <t>14.09.2005</t>
  </si>
  <si>
    <t>Astra H 1,6</t>
  </si>
  <si>
    <t>WK 283</t>
  </si>
  <si>
    <t xml:space="preserve">Astra G </t>
  </si>
  <si>
    <t>Kombi, Benzin</t>
  </si>
  <si>
    <t>LT 250</t>
  </si>
  <si>
    <t>VW</t>
  </si>
  <si>
    <t>T5</t>
  </si>
  <si>
    <t>VW Leasing</t>
  </si>
  <si>
    <t>14.05.1999</t>
  </si>
  <si>
    <t>208D</t>
  </si>
  <si>
    <t>Plane+SP 2,8t</t>
  </si>
  <si>
    <t>WK 105</t>
  </si>
  <si>
    <t>Kombi Benzin</t>
  </si>
  <si>
    <t>WK 58</t>
  </si>
  <si>
    <t>Movano 2,5Dti</t>
  </si>
  <si>
    <t>2,8t Rollitransport</t>
  </si>
  <si>
    <t>WK 286</t>
  </si>
  <si>
    <t>Movano Doka</t>
  </si>
  <si>
    <t>Pritsche Spriegel 3,5</t>
  </si>
  <si>
    <t>WK 696</t>
  </si>
  <si>
    <t>19.09.2005</t>
  </si>
  <si>
    <t>Sprinter 211cdi</t>
  </si>
  <si>
    <t>Kasten 2,8t</t>
  </si>
  <si>
    <t>VX 974</t>
  </si>
  <si>
    <t>29.08.2005</t>
  </si>
  <si>
    <t>WK 545</t>
  </si>
  <si>
    <t>10.12.2007</t>
  </si>
  <si>
    <t>5 Sitzer, Benzin</t>
  </si>
  <si>
    <t>Autorin: Arndt Kolk| Kontakt: Clemens Velten | velten@fuhrpark.de | +49 06131 - 62 77 62 3</t>
  </si>
  <si>
    <t>Kfz-Statusliste</t>
  </si>
  <si>
    <r>
      <t xml:space="preserve">                                     </t>
    </r>
    <r>
      <rPr>
        <sz val="46"/>
        <color indexed="63"/>
        <rFont val="Arial"/>
        <family val="2"/>
      </rPr>
      <t xml:space="preserve"> </t>
    </r>
  </si>
  <si>
    <t>PG</t>
  </si>
  <si>
    <t>HB</t>
  </si>
  <si>
    <t>Schl</t>
  </si>
  <si>
    <t>BaSa</t>
  </si>
  <si>
    <t>Wa</t>
  </si>
  <si>
    <t>But</t>
  </si>
  <si>
    <t>GK Bü</t>
  </si>
  <si>
    <t>Jan 14</t>
  </si>
  <si>
    <t>Dez 13</t>
  </si>
  <si>
    <t>Nov 13</t>
  </si>
  <si>
    <t>Sept 13</t>
  </si>
  <si>
    <t>Jul 13</t>
  </si>
  <si>
    <t>Jun 13</t>
  </si>
  <si>
    <t>Mai 13</t>
  </si>
  <si>
    <t>Fahrer/Team</t>
  </si>
  <si>
    <t>CO2 Emmission</t>
  </si>
  <si>
    <t>Bußgeld</t>
  </si>
  <si>
    <t>Schaden</t>
  </si>
  <si>
    <t>Folierung</t>
  </si>
  <si>
    <t>Verbrauch +/-</t>
  </si>
  <si>
    <t>Spalte1</t>
  </si>
  <si>
    <t>Spalte2</t>
  </si>
  <si>
    <t>Spalte3</t>
  </si>
  <si>
    <t>Spalte4</t>
  </si>
  <si>
    <t>Ergebnis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</si>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</sst>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-407]General"/>
    <numFmt numFmtId="165" formatCode="mm/yyyy"/>
    <numFmt numFmtId="166" formatCode="dd/mm/yy;@"/>
    <numFmt numFmtId="167" formatCode="0_ ;[Red]\-0\ "/>
  </numFmts>
  <fonts count="2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28"/>
      <color indexed="63"/>
      <name val="Arial"/>
      <family val="2"/>
    </font>
    <font>
      <sz val="46"/>
      <color indexed="63"/>
      <name val="Arial"/>
      <family val="2"/>
    </font>
    <font>
      <sz val="48"/>
      <color indexed="63"/>
      <name val="Arial"/>
      <family val="2"/>
    </font>
    <font>
      <sz val="12"/>
      <color indexed="63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8" fillId="0" borderId="0"/>
    <xf numFmtId="0" fontId="10" fillId="0" borderId="0"/>
    <xf numFmtId="0" fontId="11" fillId="0" borderId="0"/>
  </cellStyleXfs>
  <cellXfs count="81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 indent="1"/>
    </xf>
    <xf numFmtId="0" fontId="0" fillId="2" borderId="0" xfId="0" applyFill="1"/>
    <xf numFmtId="0" fontId="0" fillId="5" borderId="0" xfId="0" applyFill="1"/>
    <xf numFmtId="0" fontId="9" fillId="2" borderId="0" xfId="0" applyFont="1" applyFill="1"/>
    <xf numFmtId="0" fontId="9" fillId="5" borderId="0" xfId="0" applyFont="1" applyFill="1"/>
    <xf numFmtId="49" fontId="4" fillId="4" borderId="0" xfId="0" applyNumberFormat="1" applyFont="1" applyFill="1" applyAlignment="1">
      <alignment horizontal="left" vertical="center" wrapText="1"/>
    </xf>
    <xf numFmtId="49" fontId="6" fillId="4" borderId="0" xfId="0" applyNumberFormat="1" applyFont="1" applyFill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49" fontId="15" fillId="0" borderId="2" xfId="0" applyNumberFormat="1" applyFont="1" applyFill="1" applyBorder="1" applyAlignment="1">
      <alignment horizontal="left" vertical="center" wrapText="1" indent="2"/>
    </xf>
    <xf numFmtId="0" fontId="13" fillId="0" borderId="3" xfId="0" applyFont="1" applyFill="1" applyBorder="1" applyAlignment="1">
      <alignment horizontal="left" vertical="center" wrapText="1" indent="2"/>
    </xf>
    <xf numFmtId="49" fontId="13" fillId="0" borderId="3" xfId="0" applyNumberFormat="1" applyFont="1" applyFill="1" applyBorder="1" applyAlignment="1">
      <alignment horizontal="left" vertical="center" wrapText="1" indent="2"/>
    </xf>
    <xf numFmtId="44" fontId="13" fillId="0" borderId="3" xfId="0" applyNumberFormat="1" applyFont="1" applyFill="1" applyBorder="1" applyAlignment="1">
      <alignment horizontal="left" vertical="center" wrapText="1" indent="2"/>
    </xf>
    <xf numFmtId="165" fontId="13" fillId="0" borderId="3" xfId="0" applyNumberFormat="1" applyFont="1" applyFill="1" applyBorder="1" applyAlignment="1">
      <alignment horizontal="left" vertical="center" wrapText="1" indent="2"/>
    </xf>
    <xf numFmtId="4" fontId="13" fillId="0" borderId="3" xfId="0" applyNumberFormat="1" applyFont="1" applyFill="1" applyBorder="1" applyAlignment="1">
      <alignment horizontal="left" vertical="center" wrapText="1" indent="2"/>
    </xf>
    <xf numFmtId="0" fontId="0" fillId="0" borderId="1" xfId="0" applyFill="1" applyBorder="1" applyAlignment="1">
      <alignment horizontal="left" vertical="center" wrapText="1" indent="2"/>
    </xf>
    <xf numFmtId="14" fontId="13" fillId="0" borderId="3" xfId="0" applyNumberFormat="1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horizontal="left" vertical="center" wrapText="1" indent="2"/>
    </xf>
    <xf numFmtId="0" fontId="13" fillId="0" borderId="4" xfId="0" applyFont="1" applyFill="1" applyBorder="1" applyAlignment="1">
      <alignment horizontal="left" vertical="center" wrapText="1" indent="2"/>
    </xf>
    <xf numFmtId="49" fontId="13" fillId="0" borderId="4" xfId="0" applyNumberFormat="1" applyFont="1" applyFill="1" applyBorder="1" applyAlignment="1">
      <alignment horizontal="left" vertical="center" wrapText="1" indent="2"/>
    </xf>
    <xf numFmtId="44" fontId="13" fillId="0" borderId="4" xfId="0" applyNumberFormat="1" applyFont="1" applyFill="1" applyBorder="1" applyAlignment="1">
      <alignment horizontal="left" vertical="center" wrapText="1" indent="2"/>
    </xf>
    <xf numFmtId="14" fontId="13" fillId="0" borderId="4" xfId="0" applyNumberFormat="1" applyFont="1" applyFill="1" applyBorder="1" applyAlignment="1">
      <alignment horizontal="left" vertical="center" wrapText="1" indent="2"/>
    </xf>
    <xf numFmtId="165" fontId="13" fillId="0" borderId="4" xfId="0" applyNumberFormat="1" applyFont="1" applyFill="1" applyBorder="1" applyAlignment="1">
      <alignment horizontal="left" vertical="center" wrapText="1" indent="2"/>
    </xf>
    <xf numFmtId="4" fontId="13" fillId="0" borderId="4" xfId="0" applyNumberFormat="1" applyFont="1" applyFill="1" applyBorder="1" applyAlignment="1">
      <alignment horizontal="left" vertical="center" wrapText="1" indent="2"/>
    </xf>
    <xf numFmtId="0" fontId="13" fillId="0" borderId="5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49" fontId="13" fillId="0" borderId="6" xfId="0" applyNumberFormat="1" applyFont="1" applyFill="1" applyBorder="1" applyAlignment="1">
      <alignment horizontal="left" vertical="center" wrapText="1" indent="2"/>
    </xf>
    <xf numFmtId="44" fontId="13" fillId="0" borderId="6" xfId="0" applyNumberFormat="1" applyFont="1" applyFill="1" applyBorder="1" applyAlignment="1">
      <alignment horizontal="left" vertical="center" wrapText="1" indent="2"/>
    </xf>
    <xf numFmtId="14" fontId="13" fillId="0" borderId="6" xfId="0" applyNumberFormat="1" applyFont="1" applyFill="1" applyBorder="1" applyAlignment="1">
      <alignment horizontal="left" vertical="center" wrapText="1" indent="2"/>
    </xf>
    <xf numFmtId="165" fontId="13" fillId="0" borderId="6" xfId="0" applyNumberFormat="1" applyFont="1" applyFill="1" applyBorder="1" applyAlignment="1">
      <alignment horizontal="left" vertical="center" wrapText="1" indent="2"/>
    </xf>
    <xf numFmtId="4" fontId="13" fillId="0" borderId="6" xfId="0" applyNumberFormat="1" applyFont="1" applyFill="1" applyBorder="1" applyAlignment="1">
      <alignment horizontal="left" vertical="center" wrapText="1" indent="2"/>
    </xf>
    <xf numFmtId="49" fontId="15" fillId="0" borderId="7" xfId="0" applyNumberFormat="1" applyFont="1" applyFill="1" applyBorder="1" applyAlignment="1">
      <alignment horizontal="left" vertical="center" wrapText="1" indent="2"/>
    </xf>
    <xf numFmtId="0" fontId="13" fillId="0" borderId="8" xfId="0" applyFont="1" applyFill="1" applyBorder="1" applyAlignment="1">
      <alignment horizontal="left" vertical="center" wrapText="1" indent="2"/>
    </xf>
    <xf numFmtId="49" fontId="13" fillId="0" borderId="8" xfId="0" applyNumberFormat="1" applyFont="1" applyFill="1" applyBorder="1" applyAlignment="1">
      <alignment horizontal="left" vertical="center" wrapText="1" indent="2"/>
    </xf>
    <xf numFmtId="165" fontId="13" fillId="0" borderId="9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4" fontId="13" fillId="0" borderId="11" xfId="0" applyNumberFormat="1" applyFont="1" applyFill="1" applyBorder="1" applyAlignment="1">
      <alignment horizontal="left" vertical="center" wrapText="1" indent="2"/>
    </xf>
    <xf numFmtId="4" fontId="13" fillId="0" borderId="12" xfId="0" applyNumberFormat="1" applyFont="1" applyFill="1" applyBorder="1" applyAlignment="1">
      <alignment horizontal="left" vertical="center" wrapText="1" indent="2"/>
    </xf>
    <xf numFmtId="4" fontId="13" fillId="0" borderId="13" xfId="0" applyNumberFormat="1" applyFont="1" applyFill="1" applyBorder="1" applyAlignment="1">
      <alignment horizontal="left" vertical="center" wrapText="1" indent="2"/>
    </xf>
    <xf numFmtId="165" fontId="13" fillId="0" borderId="8" xfId="0" applyNumberFormat="1" applyFont="1" applyFill="1" applyBorder="1" applyAlignment="1">
      <alignment horizontal="left" vertical="center" wrapText="1" indent="2"/>
    </xf>
    <xf numFmtId="44" fontId="13" fillId="0" borderId="8" xfId="0" applyNumberFormat="1" applyFont="1" applyFill="1" applyBorder="1" applyAlignment="1">
      <alignment horizontal="left" vertical="center" wrapText="1" indent="2"/>
    </xf>
    <xf numFmtId="4" fontId="13" fillId="0" borderId="8" xfId="0" applyNumberFormat="1" applyFont="1" applyFill="1" applyBorder="1" applyAlignment="1">
      <alignment horizontal="left" vertical="center" wrapText="1" indent="2"/>
    </xf>
    <xf numFmtId="4" fontId="13" fillId="0" borderId="9" xfId="0" applyNumberFormat="1" applyFont="1" applyFill="1" applyBorder="1" applyAlignment="1">
      <alignment horizontal="left" vertical="center" wrapText="1" indent="2"/>
    </xf>
    <xf numFmtId="49" fontId="19" fillId="0" borderId="14" xfId="0" applyNumberFormat="1" applyFont="1" applyFill="1" applyBorder="1" applyAlignment="1">
      <alignment horizontal="left" vertical="center" wrapText="1" indent="2"/>
    </xf>
    <xf numFmtId="0" fontId="19" fillId="0" borderId="6" xfId="0" applyFont="1" applyFill="1" applyBorder="1" applyAlignment="1">
      <alignment horizontal="left" vertical="center" wrapText="1" indent="2"/>
    </xf>
    <xf numFmtId="49" fontId="19" fillId="0" borderId="6" xfId="0" applyNumberFormat="1" applyFont="1" applyFill="1" applyBorder="1" applyAlignment="1">
      <alignment horizontal="left" vertical="center" wrapText="1" indent="2"/>
    </xf>
    <xf numFmtId="49" fontId="19" fillId="0" borderId="13" xfId="0" applyNumberFormat="1" applyFont="1" applyFill="1" applyBorder="1" applyAlignment="1">
      <alignment horizontal="left" vertical="center" wrapText="1" indent="2"/>
    </xf>
    <xf numFmtId="0" fontId="19" fillId="0" borderId="13" xfId="0" applyFont="1" applyFill="1" applyBorder="1" applyAlignment="1">
      <alignment horizontal="left" vertical="center" wrapText="1" indent="2"/>
    </xf>
    <xf numFmtId="49" fontId="6" fillId="4" borderId="0" xfId="0" applyNumberFormat="1" applyFont="1" applyFill="1" applyAlignment="1">
      <alignment horizontal="left" vertical="center" wrapText="1"/>
    </xf>
    <xf numFmtId="0" fontId="20" fillId="6" borderId="8" xfId="0" applyFont="1" applyFill="1" applyBorder="1" applyAlignment="1">
      <alignment horizontal="left" vertical="center" wrapText="1" indent="2"/>
    </xf>
    <xf numFmtId="49" fontId="20" fillId="6" borderId="8" xfId="0" applyNumberFormat="1" applyFont="1" applyFill="1" applyBorder="1" applyAlignment="1">
      <alignment horizontal="left" vertical="center" wrapText="1" indent="2"/>
    </xf>
    <xf numFmtId="165" fontId="20" fillId="6" borderId="9" xfId="0" applyNumberFormat="1" applyFont="1" applyFill="1" applyBorder="1" applyAlignment="1">
      <alignment horizontal="left" vertical="center" wrapText="1" indent="2"/>
    </xf>
    <xf numFmtId="44" fontId="20" fillId="6" borderId="3" xfId="0" applyNumberFormat="1" applyFont="1" applyFill="1" applyBorder="1" applyAlignment="1">
      <alignment horizontal="left" vertical="center" wrapText="1" indent="2"/>
    </xf>
    <xf numFmtId="4" fontId="20" fillId="6" borderId="3" xfId="0" applyNumberFormat="1" applyFont="1" applyFill="1" applyBorder="1" applyAlignment="1">
      <alignment horizontal="left" vertical="center" wrapText="1" indent="2"/>
    </xf>
    <xf numFmtId="4" fontId="20" fillId="6" borderId="11" xfId="0" applyNumberFormat="1" applyFont="1" applyFill="1" applyBorder="1" applyAlignment="1">
      <alignment horizontal="left" vertical="center" wrapText="1" indent="2"/>
    </xf>
    <xf numFmtId="0" fontId="21" fillId="6" borderId="1" xfId="0" applyFont="1" applyFill="1" applyBorder="1" applyAlignment="1">
      <alignment horizontal="left" vertical="center" wrapText="1" indent="2"/>
    </xf>
    <xf numFmtId="49" fontId="19" fillId="6" borderId="7" xfId="0" applyNumberFormat="1" applyFont="1" applyFill="1" applyBorder="1" applyAlignment="1">
      <alignment horizontal="left" vertical="center" wrapText="1" indent="2"/>
    </xf>
    <xf numFmtId="166" fontId="15" fillId="0" borderId="2" xfId="0" applyNumberFormat="1" applyFont="1" applyFill="1" applyBorder="1" applyAlignment="1">
      <alignment horizontal="left" vertical="center" wrapText="1" indent="2"/>
    </xf>
    <xf numFmtId="166" fontId="15" fillId="0" borderId="10" xfId="0" applyNumberFormat="1" applyFont="1" applyFill="1" applyBorder="1" applyAlignment="1">
      <alignment horizontal="left" vertical="center" wrapText="1" indent="2"/>
    </xf>
    <xf numFmtId="167" fontId="13" fillId="0" borderId="3" xfId="0" applyNumberFormat="1" applyFont="1" applyFill="1" applyBorder="1" applyAlignment="1">
      <alignment horizontal="left" vertical="center" wrapText="1" indent="2"/>
    </xf>
    <xf numFmtId="167" fontId="13" fillId="0" borderId="4" xfId="0" applyNumberFormat="1" applyFont="1" applyFill="1" applyBorder="1" applyAlignment="1">
      <alignment horizontal="left" vertical="center" wrapText="1" indent="2"/>
    </xf>
    <xf numFmtId="167" fontId="13" fillId="0" borderId="6" xfId="0" applyNumberFormat="1" applyFont="1" applyFill="1" applyBorder="1" applyAlignment="1">
      <alignment horizontal="left" vertical="center" wrapText="1" indent="2"/>
    </xf>
    <xf numFmtId="167" fontId="13" fillId="0" borderId="8" xfId="0" applyNumberFormat="1" applyFont="1" applyFill="1" applyBorder="1" applyAlignment="1">
      <alignment horizontal="left" vertical="center" wrapText="1" indent="2"/>
    </xf>
    <xf numFmtId="49" fontId="6" fillId="4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49" fontId="9" fillId="3" borderId="0" xfId="0" applyNumberFormat="1" applyFont="1" applyFill="1" applyAlignment="1">
      <alignment horizontal="left" vertical="center" wrapText="1"/>
    </xf>
    <xf numFmtId="49" fontId="12" fillId="4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</cellXfs>
  <cellStyles count="4">
    <cellStyle name="Excel Built-in Normal" xfId="1"/>
    <cellStyle name="Standard" xfId="0" builtinId="0"/>
    <cellStyle name="Standard 2" xfId="2"/>
    <cellStyle name="Standard 4" xfId="3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1" indent="2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0</xdr:rowOff>
    </xdr:from>
    <xdr:to>
      <xdr:col>2</xdr:col>
      <xdr:colOff>86935</xdr:colOff>
      <xdr:row>1</xdr:row>
      <xdr:rowOff>97531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" y="0"/>
          <a:ext cx="3027589" cy="805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0</xdr:rowOff>
    </xdr:from>
    <xdr:to>
      <xdr:col>2</xdr:col>
      <xdr:colOff>86935</xdr:colOff>
      <xdr:row>1</xdr:row>
      <xdr:rowOff>97531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" y="0"/>
          <a:ext cx="3026077" cy="80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V76" totalsRowShown="0" headerRowDxfId="45" dataDxfId="43" headerRowBorderDxfId="44" tableBorderDxfId="42">
  <autoFilter ref="A6:V76"/>
  <tableColumns count="22">
    <tableColumn id="1" name="Lfd.Nr." dataDxfId="41"/>
    <tableColumn id="2" name="Standort" dataDxfId="40"/>
    <tableColumn id="3" name="Kst." dataDxfId="39"/>
    <tableColumn id="4" name="Bereich" dataDxfId="38"/>
    <tableColumn id="5" name="aktuell Verwendet" dataDxfId="37"/>
    <tableColumn id="6" name="Amtl. Kz. FB-" dataDxfId="36"/>
    <tableColumn id="7" name="TÜV fällig" dataDxfId="35"/>
    <tableColumn id="8" name="UVV am" dataDxfId="34"/>
    <tableColumn id="9" name="Kfz Steuer" dataDxfId="33"/>
    <tableColumn id="10" name="Vsnr." dataDxfId="32"/>
    <tableColumn id="11" name="VK/TK SB" dataDxfId="31"/>
    <tableColumn id="12" name="1. Zul." dataDxfId="30"/>
    <tableColumn id="13" name="Hersteller" dataDxfId="29"/>
    <tableColumn id="14" name="Klasse" dataDxfId="28"/>
    <tableColumn id="15" name="Typ" dataDxfId="27"/>
    <tableColumn id="16" name="Besonderheit" dataDxfId="26"/>
    <tableColumn id="17" name="Besitzstatus" dataDxfId="25"/>
    <tableColumn id="18" name="Nr. Anlag/Vertrag" dataDxfId="24"/>
    <tableColumn id="19" name="Laufzeit" dataDxfId="23"/>
    <tableColumn id="20" name="Rate mtl." dataDxfId="22"/>
    <tableColumn id="21" name="Steuerfrei" dataDxfId="21"/>
    <tableColumn id="22" name="GEZ befr." dataDxfId="2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6:P53" totalsRowShown="0" headerRowDxfId="19" dataDxfId="17" headerRowBorderDxfId="18" tableBorderDxfId="16">
  <autoFilter ref="A6:P53"/>
  <tableColumns count="16">
    <tableColumn id="1" name="Lfd.Nr." dataDxfId="15"/>
    <tableColumn id="2" name="Standort" dataDxfId="14"/>
    <tableColumn id="3" name="Kst." dataDxfId="13"/>
    <tableColumn id="4" name="Bereich" dataDxfId="12"/>
    <tableColumn id="5" name="Fahrer/Team" dataDxfId="11"/>
    <tableColumn id="6" name="Amtl. Kz. FB-" dataDxfId="10"/>
    <tableColumn id="7" name="CO2 Emmission" dataDxfId="9"/>
    <tableColumn id="8" name="Bußgeld" dataDxfId="8"/>
    <tableColumn id="9" name="Schaden" dataDxfId="7"/>
    <tableColumn id="10" name="Folierung" dataDxfId="6"/>
    <tableColumn id="11" name="Verbrauch +/-" dataDxfId="5"/>
    <tableColumn id="12" name="Spalte1" dataDxfId="4"/>
    <tableColumn id="13" name="Spalte2" dataDxfId="3"/>
    <tableColumn id="14" name="Spalte3" dataDxfId="2"/>
    <tableColumn id="15" name="Spalte4" dataDxfId="1"/>
    <tableColumn id="16" name="Ergebnis" dataDxfId="0">
      <calculatedColumnFormula>SUM(G7:O7)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J16" zoomScale="90" zoomScaleNormal="90" workbookViewId="0">
      <selection activeCell="G68" sqref="G68"/>
    </sheetView>
  </sheetViews>
  <sheetFormatPr baseColWidth="10" defaultRowHeight="15.75" x14ac:dyDescent="0.25"/>
  <cols>
    <col min="1" max="1" width="21.5" style="1" customWidth="1"/>
    <col min="2" max="2" width="17.25" style="2" customWidth="1"/>
    <col min="3" max="3" width="14" style="2" customWidth="1"/>
    <col min="4" max="4" width="18.875" style="2" bestFit="1" customWidth="1"/>
    <col min="5" max="5" width="23.875" style="2" bestFit="1" customWidth="1"/>
    <col min="6" max="6" width="17.875" style="3" customWidth="1"/>
    <col min="7" max="7" width="14.875" style="3" customWidth="1"/>
    <col min="8" max="8" width="13" style="5" customWidth="1"/>
    <col min="9" max="9" width="16" customWidth="1"/>
    <col min="10" max="10" width="14.875" style="6" bestFit="1" customWidth="1"/>
    <col min="11" max="11" width="14.75" style="5" customWidth="1"/>
    <col min="12" max="12" width="12.875" style="5" bestFit="1" customWidth="1"/>
    <col min="13" max="13" width="15.5" style="5" customWidth="1"/>
    <col min="14" max="14" width="14.375" style="4" bestFit="1" customWidth="1"/>
    <col min="15" max="15" width="19" style="4" bestFit="1" customWidth="1"/>
    <col min="16" max="16" width="22.5" style="5" bestFit="1" customWidth="1"/>
    <col min="17" max="17" width="25.25" style="4" bestFit="1" customWidth="1"/>
    <col min="18" max="18" width="22.375" style="4" bestFit="1" customWidth="1"/>
    <col min="19" max="19" width="13.5" style="4" customWidth="1"/>
    <col min="20" max="20" width="14.25" style="4" customWidth="1"/>
    <col min="21" max="21" width="15.75" style="5" customWidth="1"/>
    <col min="22" max="22" width="14.875" style="4" customWidth="1"/>
    <col min="23" max="23" width="24.875" style="4" customWidth="1"/>
  </cols>
  <sheetData>
    <row r="1" spans="1:22" s="7" customFormat="1" ht="56.1" customHeight="1" x14ac:dyDescent="0.25">
      <c r="A1" s="79" t="s">
        <v>354</v>
      </c>
      <c r="B1" s="80"/>
      <c r="C1" s="80"/>
      <c r="D1" s="80"/>
      <c r="E1" s="80"/>
      <c r="F1" s="80"/>
      <c r="G1" s="80"/>
      <c r="H1" s="14"/>
      <c r="I1" s="15"/>
      <c r="J1" s="15"/>
      <c r="K1" s="15"/>
      <c r="L1" s="15"/>
      <c r="M1" s="15"/>
      <c r="N1" s="15"/>
      <c r="O1" s="9"/>
      <c r="P1" s="9"/>
      <c r="Q1" s="9"/>
      <c r="R1" s="9"/>
      <c r="S1" s="9"/>
      <c r="T1" s="9"/>
    </row>
    <row r="2" spans="1:22" s="7" customFormat="1" ht="15" customHeight="1" x14ac:dyDescent="0.25">
      <c r="A2" s="77"/>
      <c r="B2" s="77"/>
      <c r="C2" s="77"/>
      <c r="D2" s="77"/>
      <c r="E2" s="77"/>
      <c r="F2" s="77"/>
      <c r="G2" s="77"/>
      <c r="H2" s="14"/>
      <c r="I2" s="15"/>
      <c r="J2" s="15"/>
      <c r="K2" s="15"/>
      <c r="L2" s="15"/>
      <c r="M2" s="15"/>
      <c r="N2" s="15"/>
      <c r="O2" s="9"/>
      <c r="P2" s="9"/>
      <c r="Q2" s="9"/>
      <c r="R2" s="9"/>
      <c r="S2" s="9"/>
      <c r="T2" s="9"/>
    </row>
    <row r="3" spans="1:22" s="8" customFormat="1" ht="61.5" customHeight="1" x14ac:dyDescent="0.25">
      <c r="A3" s="75" t="s">
        <v>353</v>
      </c>
      <c r="B3" s="76"/>
      <c r="C3" s="76"/>
      <c r="D3" s="76"/>
      <c r="E3" s="76"/>
      <c r="F3" s="76"/>
      <c r="G3" s="12"/>
      <c r="H3" s="11"/>
      <c r="I3" s="12"/>
      <c r="J3" s="12"/>
      <c r="K3" s="12"/>
      <c r="L3" s="12"/>
      <c r="M3" s="12"/>
      <c r="N3" s="12"/>
      <c r="O3" s="11"/>
      <c r="P3" s="12"/>
      <c r="Q3" s="12"/>
      <c r="R3" s="12"/>
      <c r="S3" s="12"/>
      <c r="T3" s="10"/>
    </row>
    <row r="4" spans="1:22" s="8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0"/>
      <c r="Q4" s="10"/>
      <c r="R4" s="10"/>
      <c r="S4" s="10"/>
      <c r="T4" s="10"/>
    </row>
    <row r="5" spans="1:22" s="8" customFormat="1" ht="21" customHeight="1" x14ac:dyDescent="0.25">
      <c r="A5" s="78" t="s">
        <v>352</v>
      </c>
      <c r="B5" s="78"/>
      <c r="C5" s="78"/>
      <c r="D5" s="78"/>
      <c r="E5" s="78"/>
      <c r="F5" s="78"/>
      <c r="G5" s="78"/>
      <c r="H5" s="13"/>
      <c r="I5" s="13"/>
      <c r="J5" s="13"/>
      <c r="K5" s="13"/>
      <c r="L5" s="13"/>
      <c r="M5" s="13"/>
      <c r="N5" s="13"/>
      <c r="O5" s="10"/>
      <c r="P5" s="10"/>
      <c r="Q5" s="10"/>
      <c r="R5" s="10"/>
      <c r="S5" s="10"/>
      <c r="T5" s="10"/>
    </row>
    <row r="6" spans="1:22" s="19" customFormat="1" ht="20.100000000000001" customHeight="1" thickBot="1" x14ac:dyDescent="0.3">
      <c r="A6" s="55" t="s">
        <v>2</v>
      </c>
      <c r="B6" s="56" t="s">
        <v>3</v>
      </c>
      <c r="C6" s="56" t="s">
        <v>4</v>
      </c>
      <c r="D6" s="56" t="s">
        <v>5</v>
      </c>
      <c r="E6" s="56" t="s">
        <v>6</v>
      </c>
      <c r="F6" s="56" t="s">
        <v>7</v>
      </c>
      <c r="G6" s="56" t="s">
        <v>8</v>
      </c>
      <c r="H6" s="56" t="s">
        <v>9</v>
      </c>
      <c r="I6" s="56" t="s">
        <v>10</v>
      </c>
      <c r="J6" s="56" t="s">
        <v>11</v>
      </c>
      <c r="K6" s="56" t="s">
        <v>12</v>
      </c>
      <c r="L6" s="57" t="s">
        <v>13</v>
      </c>
      <c r="M6" s="56" t="s">
        <v>14</v>
      </c>
      <c r="N6" s="56" t="s">
        <v>15</v>
      </c>
      <c r="O6" s="56" t="s">
        <v>16</v>
      </c>
      <c r="P6" s="56" t="s">
        <v>17</v>
      </c>
      <c r="Q6" s="56" t="s">
        <v>18</v>
      </c>
      <c r="R6" s="56" t="s">
        <v>19</v>
      </c>
      <c r="S6" s="56" t="s">
        <v>20</v>
      </c>
      <c r="T6" s="57" t="s">
        <v>21</v>
      </c>
      <c r="U6" s="58" t="s">
        <v>22</v>
      </c>
      <c r="V6" s="59" t="s">
        <v>23</v>
      </c>
    </row>
    <row r="7" spans="1:22" s="26" customFormat="1" ht="20.100000000000001" customHeight="1" x14ac:dyDescent="0.25">
      <c r="A7" s="20" t="s">
        <v>24</v>
      </c>
      <c r="B7" s="21" t="s">
        <v>25</v>
      </c>
      <c r="C7" s="21">
        <v>1010</v>
      </c>
      <c r="D7" s="21" t="s">
        <v>26</v>
      </c>
      <c r="E7" s="21"/>
      <c r="F7" s="21" t="s">
        <v>27</v>
      </c>
      <c r="G7" s="22"/>
      <c r="H7" s="21"/>
      <c r="I7" s="23">
        <f ca="1">I7:J51288</f>
        <v>0</v>
      </c>
      <c r="J7" s="21"/>
      <c r="K7" s="21" t="s">
        <v>28</v>
      </c>
      <c r="L7" s="22" t="s">
        <v>29</v>
      </c>
      <c r="M7" s="21" t="s">
        <v>30</v>
      </c>
      <c r="N7" s="21" t="s">
        <v>31</v>
      </c>
      <c r="O7" s="21" t="s">
        <v>32</v>
      </c>
      <c r="P7" s="21" t="s">
        <v>33</v>
      </c>
      <c r="Q7" s="21" t="s">
        <v>34</v>
      </c>
      <c r="R7" s="21"/>
      <c r="S7" s="24">
        <v>43009</v>
      </c>
      <c r="T7" s="23">
        <v>299</v>
      </c>
      <c r="U7" s="25" t="s">
        <v>35</v>
      </c>
      <c r="V7" s="48" t="s">
        <v>35</v>
      </c>
    </row>
    <row r="8" spans="1:22" s="26" customFormat="1" ht="20.100000000000001" customHeight="1" x14ac:dyDescent="0.25">
      <c r="A8" s="20" t="s">
        <v>36</v>
      </c>
      <c r="B8" s="21" t="s">
        <v>25</v>
      </c>
      <c r="C8" s="21">
        <v>1010</v>
      </c>
      <c r="D8" s="21" t="s">
        <v>26</v>
      </c>
      <c r="E8" s="21"/>
      <c r="F8" s="21" t="s">
        <v>37</v>
      </c>
      <c r="G8" s="22"/>
      <c r="H8" s="21"/>
      <c r="I8" s="23"/>
      <c r="J8" s="21"/>
      <c r="K8" s="21" t="s">
        <v>28</v>
      </c>
      <c r="L8" s="22" t="s">
        <v>38</v>
      </c>
      <c r="M8" s="21" t="s">
        <v>39</v>
      </c>
      <c r="N8" s="21" t="s">
        <v>31</v>
      </c>
      <c r="O8" s="21" t="s">
        <v>40</v>
      </c>
      <c r="P8" s="21" t="s">
        <v>33</v>
      </c>
      <c r="Q8" s="21" t="s">
        <v>41</v>
      </c>
      <c r="R8" s="21"/>
      <c r="S8" s="24">
        <v>41821</v>
      </c>
      <c r="T8" s="23">
        <v>574.94000000000005</v>
      </c>
      <c r="U8" s="25" t="s">
        <v>35</v>
      </c>
      <c r="V8" s="48" t="s">
        <v>35</v>
      </c>
    </row>
    <row r="9" spans="1:22" s="26" customFormat="1" ht="20.100000000000001" customHeight="1" x14ac:dyDescent="0.25">
      <c r="A9" s="20" t="s">
        <v>42</v>
      </c>
      <c r="B9" s="21" t="s">
        <v>43</v>
      </c>
      <c r="C9" s="21">
        <v>2920</v>
      </c>
      <c r="D9" s="21" t="s">
        <v>44</v>
      </c>
      <c r="E9" s="21" t="s">
        <v>45</v>
      </c>
      <c r="F9" s="21" t="s">
        <v>46</v>
      </c>
      <c r="G9" s="22"/>
      <c r="H9" s="21"/>
      <c r="I9" s="23"/>
      <c r="J9" s="21"/>
      <c r="K9" s="21" t="s">
        <v>28</v>
      </c>
      <c r="L9" s="22" t="s">
        <v>47</v>
      </c>
      <c r="M9" s="21" t="s">
        <v>48</v>
      </c>
      <c r="N9" s="21" t="s">
        <v>31</v>
      </c>
      <c r="O9" s="21" t="s">
        <v>49</v>
      </c>
      <c r="P9" s="21" t="s">
        <v>50</v>
      </c>
      <c r="Q9" s="21" t="s">
        <v>51</v>
      </c>
      <c r="R9" s="21"/>
      <c r="S9" s="24">
        <v>42705</v>
      </c>
      <c r="T9" s="23">
        <v>174</v>
      </c>
      <c r="U9" s="25" t="s">
        <v>1</v>
      </c>
      <c r="V9" s="48" t="s">
        <v>1</v>
      </c>
    </row>
    <row r="10" spans="1:22" s="26" customFormat="1" ht="20.100000000000001" customHeight="1" x14ac:dyDescent="0.25">
      <c r="A10" s="20" t="s">
        <v>52</v>
      </c>
      <c r="B10" s="21" t="s">
        <v>43</v>
      </c>
      <c r="C10" s="21">
        <v>2920</v>
      </c>
      <c r="D10" s="21" t="s">
        <v>44</v>
      </c>
      <c r="E10" s="21" t="s">
        <v>45</v>
      </c>
      <c r="F10" s="21" t="s">
        <v>53</v>
      </c>
      <c r="G10" s="22"/>
      <c r="H10" s="21"/>
      <c r="I10" s="23"/>
      <c r="J10" s="21"/>
      <c r="K10" s="21"/>
      <c r="L10" s="22"/>
      <c r="M10" s="21" t="s">
        <v>54</v>
      </c>
      <c r="N10" s="21" t="s">
        <v>55</v>
      </c>
      <c r="O10" s="21" t="s">
        <v>56</v>
      </c>
      <c r="P10" s="21" t="s">
        <v>57</v>
      </c>
      <c r="Q10" s="21" t="s">
        <v>58</v>
      </c>
      <c r="R10" s="21"/>
      <c r="S10" s="24"/>
      <c r="T10" s="23"/>
      <c r="U10" s="25" t="s">
        <v>1</v>
      </c>
      <c r="V10" s="48" t="s">
        <v>1</v>
      </c>
    </row>
    <row r="11" spans="1:22" s="26" customFormat="1" ht="20.100000000000001" customHeight="1" x14ac:dyDescent="0.25">
      <c r="A11" s="20" t="s">
        <v>59</v>
      </c>
      <c r="B11" s="21" t="s">
        <v>43</v>
      </c>
      <c r="C11" s="21">
        <v>2920</v>
      </c>
      <c r="D11" s="21" t="s">
        <v>44</v>
      </c>
      <c r="E11" s="21" t="s">
        <v>45</v>
      </c>
      <c r="F11" s="21" t="s">
        <v>60</v>
      </c>
      <c r="G11" s="22"/>
      <c r="H11" s="21"/>
      <c r="I11" s="23">
        <v>96</v>
      </c>
      <c r="J11" s="21"/>
      <c r="K11" s="21" t="s">
        <v>28</v>
      </c>
      <c r="L11" s="22" t="s">
        <v>61</v>
      </c>
      <c r="M11" s="21" t="s">
        <v>62</v>
      </c>
      <c r="N11" s="21" t="s">
        <v>63</v>
      </c>
      <c r="O11" s="21" t="s">
        <v>64</v>
      </c>
      <c r="P11" s="21" t="s">
        <v>65</v>
      </c>
      <c r="Q11" s="21" t="s">
        <v>66</v>
      </c>
      <c r="R11" s="21"/>
      <c r="S11" s="24"/>
      <c r="T11" s="23"/>
      <c r="U11" s="25" t="s">
        <v>35</v>
      </c>
      <c r="V11" s="48" t="s">
        <v>35</v>
      </c>
    </row>
    <row r="12" spans="1:22" s="26" customFormat="1" ht="20.100000000000001" customHeight="1" x14ac:dyDescent="0.25">
      <c r="A12" s="20" t="s">
        <v>67</v>
      </c>
      <c r="B12" s="21" t="s">
        <v>43</v>
      </c>
      <c r="C12" s="21">
        <v>2920</v>
      </c>
      <c r="D12" s="21" t="s">
        <v>44</v>
      </c>
      <c r="E12" s="21" t="s">
        <v>45</v>
      </c>
      <c r="F12" s="21" t="s">
        <v>68</v>
      </c>
      <c r="G12" s="22"/>
      <c r="H12" s="21"/>
      <c r="I12" s="23"/>
      <c r="J12" s="21"/>
      <c r="K12" s="21" t="s">
        <v>28</v>
      </c>
      <c r="L12" s="27">
        <v>39878</v>
      </c>
      <c r="M12" s="21" t="s">
        <v>39</v>
      </c>
      <c r="N12" s="21" t="s">
        <v>69</v>
      </c>
      <c r="O12" s="21" t="s">
        <v>70</v>
      </c>
      <c r="P12" s="21" t="s">
        <v>71</v>
      </c>
      <c r="Q12" s="21" t="s">
        <v>51</v>
      </c>
      <c r="R12" s="21"/>
      <c r="S12" s="24">
        <v>42644</v>
      </c>
      <c r="T12" s="23">
        <v>335</v>
      </c>
      <c r="U12" s="25" t="s">
        <v>35</v>
      </c>
      <c r="V12" s="48" t="s">
        <v>35</v>
      </c>
    </row>
    <row r="13" spans="1:22" s="26" customFormat="1" ht="20.100000000000001" customHeight="1" x14ac:dyDescent="0.25">
      <c r="A13" s="20" t="s">
        <v>72</v>
      </c>
      <c r="B13" s="21" t="s">
        <v>43</v>
      </c>
      <c r="C13" s="21">
        <v>2920</v>
      </c>
      <c r="D13" s="21" t="s">
        <v>44</v>
      </c>
      <c r="E13" s="21" t="s">
        <v>45</v>
      </c>
      <c r="F13" s="21" t="s">
        <v>73</v>
      </c>
      <c r="G13" s="22"/>
      <c r="H13" s="21"/>
      <c r="I13" s="23"/>
      <c r="J13" s="21"/>
      <c r="K13" s="21" t="s">
        <v>28</v>
      </c>
      <c r="L13" s="27">
        <v>39864</v>
      </c>
      <c r="M13" s="21" t="s">
        <v>74</v>
      </c>
      <c r="N13" s="21" t="s">
        <v>55</v>
      </c>
      <c r="O13" s="21" t="s">
        <v>75</v>
      </c>
      <c r="P13" s="21" t="s">
        <v>76</v>
      </c>
      <c r="Q13" s="21" t="s">
        <v>51</v>
      </c>
      <c r="R13" s="21"/>
      <c r="S13" s="24">
        <v>42856</v>
      </c>
      <c r="T13" s="23">
        <v>202</v>
      </c>
      <c r="U13" s="25" t="s">
        <v>1</v>
      </c>
      <c r="V13" s="48" t="s">
        <v>1</v>
      </c>
    </row>
    <row r="14" spans="1:22" s="26" customFormat="1" ht="20.100000000000001" customHeight="1" x14ac:dyDescent="0.25">
      <c r="A14" s="20" t="s">
        <v>77</v>
      </c>
      <c r="B14" s="21" t="s">
        <v>43</v>
      </c>
      <c r="C14" s="21">
        <v>2410</v>
      </c>
      <c r="D14" s="21" t="s">
        <v>78</v>
      </c>
      <c r="E14" s="21" t="s">
        <v>79</v>
      </c>
      <c r="F14" s="21" t="s">
        <v>80</v>
      </c>
      <c r="G14" s="22"/>
      <c r="H14" s="21"/>
      <c r="I14" s="23"/>
      <c r="J14" s="21"/>
      <c r="K14" s="21" t="s">
        <v>28</v>
      </c>
      <c r="L14" s="22"/>
      <c r="M14" s="21" t="s">
        <v>54</v>
      </c>
      <c r="N14" s="21" t="s">
        <v>69</v>
      </c>
      <c r="O14" s="21" t="s">
        <v>56</v>
      </c>
      <c r="P14" s="21" t="s">
        <v>81</v>
      </c>
      <c r="Q14" s="21" t="s">
        <v>58</v>
      </c>
      <c r="R14" s="21"/>
      <c r="S14" s="24"/>
      <c r="T14" s="23"/>
      <c r="U14" s="25" t="s">
        <v>35</v>
      </c>
      <c r="V14" s="48" t="s">
        <v>35</v>
      </c>
    </row>
    <row r="15" spans="1:22" s="26" customFormat="1" ht="20.100000000000001" customHeight="1" x14ac:dyDescent="0.25">
      <c r="A15" s="20" t="s">
        <v>82</v>
      </c>
      <c r="B15" s="21" t="s">
        <v>43</v>
      </c>
      <c r="C15" s="21">
        <v>2410</v>
      </c>
      <c r="D15" s="21" t="s">
        <v>78</v>
      </c>
      <c r="E15" s="21" t="s">
        <v>79</v>
      </c>
      <c r="F15" s="21" t="s">
        <v>83</v>
      </c>
      <c r="G15" s="22"/>
      <c r="H15" s="21"/>
      <c r="I15" s="23">
        <v>210</v>
      </c>
      <c r="J15" s="21"/>
      <c r="K15" s="21" t="s">
        <v>84</v>
      </c>
      <c r="L15" s="27">
        <v>37265</v>
      </c>
      <c r="M15" s="21" t="s">
        <v>74</v>
      </c>
      <c r="N15" s="21" t="s">
        <v>69</v>
      </c>
      <c r="O15" s="21" t="s">
        <v>85</v>
      </c>
      <c r="P15" s="21" t="s">
        <v>86</v>
      </c>
      <c r="Q15" s="21" t="s">
        <v>58</v>
      </c>
      <c r="R15" s="21"/>
      <c r="S15" s="24"/>
      <c r="T15" s="23"/>
      <c r="U15" s="25" t="s">
        <v>35</v>
      </c>
      <c r="V15" s="48" t="s">
        <v>35</v>
      </c>
    </row>
    <row r="16" spans="1:22" s="26" customFormat="1" ht="20.100000000000001" customHeight="1" x14ac:dyDescent="0.25">
      <c r="A16" s="20" t="s">
        <v>87</v>
      </c>
      <c r="B16" s="21" t="s">
        <v>43</v>
      </c>
      <c r="C16" s="21">
        <v>2410</v>
      </c>
      <c r="D16" s="21" t="s">
        <v>78</v>
      </c>
      <c r="E16" s="21" t="s">
        <v>79</v>
      </c>
      <c r="F16" s="21" t="s">
        <v>88</v>
      </c>
      <c r="G16" s="22"/>
      <c r="H16" s="21"/>
      <c r="I16" s="23"/>
      <c r="J16" s="21"/>
      <c r="K16" s="21" t="s">
        <v>28</v>
      </c>
      <c r="L16" s="27">
        <v>39066</v>
      </c>
      <c r="M16" s="21" t="s">
        <v>89</v>
      </c>
      <c r="N16" s="21" t="s">
        <v>90</v>
      </c>
      <c r="O16" s="21" t="s">
        <v>91</v>
      </c>
      <c r="P16" s="21" t="s">
        <v>92</v>
      </c>
      <c r="Q16" s="21" t="s">
        <v>58</v>
      </c>
      <c r="R16" s="21"/>
      <c r="S16" s="24"/>
      <c r="T16" s="23"/>
      <c r="U16" s="25" t="s">
        <v>93</v>
      </c>
      <c r="V16" s="48" t="s">
        <v>1</v>
      </c>
    </row>
    <row r="17" spans="1:22" s="26" customFormat="1" ht="20.100000000000001" customHeight="1" x14ac:dyDescent="0.25">
      <c r="A17" s="20" t="s">
        <v>94</v>
      </c>
      <c r="B17" s="21" t="s">
        <v>43</v>
      </c>
      <c r="C17" s="21">
        <v>2410</v>
      </c>
      <c r="D17" s="21" t="s">
        <v>78</v>
      </c>
      <c r="E17" s="21" t="s">
        <v>79</v>
      </c>
      <c r="F17" s="21" t="s">
        <v>95</v>
      </c>
      <c r="G17" s="22"/>
      <c r="H17" s="21"/>
      <c r="I17" s="23">
        <v>96</v>
      </c>
      <c r="J17" s="21"/>
      <c r="K17" s="21" t="s">
        <v>84</v>
      </c>
      <c r="L17" s="27">
        <v>35928</v>
      </c>
      <c r="M17" s="21" t="s">
        <v>96</v>
      </c>
      <c r="N17" s="21" t="s">
        <v>63</v>
      </c>
      <c r="O17" s="21" t="s">
        <v>97</v>
      </c>
      <c r="P17" s="21" t="s">
        <v>98</v>
      </c>
      <c r="Q17" s="21" t="s">
        <v>58</v>
      </c>
      <c r="R17" s="21"/>
      <c r="S17" s="24"/>
      <c r="T17" s="23"/>
      <c r="U17" s="25" t="s">
        <v>35</v>
      </c>
      <c r="V17" s="48" t="s">
        <v>99</v>
      </c>
    </row>
    <row r="18" spans="1:22" s="26" customFormat="1" ht="20.100000000000001" customHeight="1" x14ac:dyDescent="0.25">
      <c r="A18" s="20" t="s">
        <v>100</v>
      </c>
      <c r="B18" s="21" t="s">
        <v>43</v>
      </c>
      <c r="C18" s="21">
        <v>2790</v>
      </c>
      <c r="D18" s="21" t="s">
        <v>101</v>
      </c>
      <c r="E18" s="21" t="s">
        <v>102</v>
      </c>
      <c r="F18" s="21" t="s">
        <v>103</v>
      </c>
      <c r="G18" s="22"/>
      <c r="H18" s="21"/>
      <c r="I18" s="23">
        <v>185</v>
      </c>
      <c r="J18" s="21"/>
      <c r="K18" s="21" t="s">
        <v>28</v>
      </c>
      <c r="L18" s="22" t="s">
        <v>104</v>
      </c>
      <c r="M18" s="21" t="s">
        <v>39</v>
      </c>
      <c r="N18" s="21" t="s">
        <v>69</v>
      </c>
      <c r="O18" s="21" t="s">
        <v>105</v>
      </c>
      <c r="P18" s="21" t="s">
        <v>106</v>
      </c>
      <c r="Q18" s="21" t="s">
        <v>51</v>
      </c>
      <c r="R18" s="21"/>
      <c r="S18" s="24">
        <v>43709</v>
      </c>
      <c r="T18" s="23">
        <v>274</v>
      </c>
      <c r="U18" s="25" t="s">
        <v>35</v>
      </c>
      <c r="V18" s="48" t="s">
        <v>35</v>
      </c>
    </row>
    <row r="19" spans="1:22" s="26" customFormat="1" ht="20.100000000000001" customHeight="1" x14ac:dyDescent="0.25">
      <c r="A19" s="20" t="s">
        <v>107</v>
      </c>
      <c r="B19" s="21" t="s">
        <v>43</v>
      </c>
      <c r="C19" s="21">
        <v>2790</v>
      </c>
      <c r="D19" s="21" t="s">
        <v>101</v>
      </c>
      <c r="E19" s="21" t="s">
        <v>102</v>
      </c>
      <c r="F19" s="21" t="s">
        <v>108</v>
      </c>
      <c r="G19" s="22"/>
      <c r="H19" s="21"/>
      <c r="I19" s="23">
        <v>198</v>
      </c>
      <c r="J19" s="21"/>
      <c r="K19" s="21" t="s">
        <v>28</v>
      </c>
      <c r="L19" s="22" t="s">
        <v>109</v>
      </c>
      <c r="M19" s="21" t="s">
        <v>39</v>
      </c>
      <c r="N19" s="21" t="s">
        <v>69</v>
      </c>
      <c r="O19" s="21" t="s">
        <v>110</v>
      </c>
      <c r="P19" s="21" t="s">
        <v>111</v>
      </c>
      <c r="Q19" s="21" t="s">
        <v>51</v>
      </c>
      <c r="R19" s="21"/>
      <c r="S19" s="24">
        <v>43466</v>
      </c>
      <c r="T19" s="23">
        <v>348</v>
      </c>
      <c r="U19" s="25" t="s">
        <v>35</v>
      </c>
      <c r="V19" s="48" t="s">
        <v>35</v>
      </c>
    </row>
    <row r="20" spans="1:22" s="26" customFormat="1" ht="20.100000000000001" customHeight="1" x14ac:dyDescent="0.25">
      <c r="A20" s="20" t="s">
        <v>112</v>
      </c>
      <c r="B20" s="21" t="s">
        <v>43</v>
      </c>
      <c r="C20" s="21">
        <v>2790</v>
      </c>
      <c r="D20" s="21" t="s">
        <v>101</v>
      </c>
      <c r="E20" s="21" t="s">
        <v>102</v>
      </c>
      <c r="F20" s="21" t="s">
        <v>113</v>
      </c>
      <c r="G20" s="22"/>
      <c r="H20" s="21"/>
      <c r="I20" s="23"/>
      <c r="J20" s="21"/>
      <c r="K20" s="21" t="s">
        <v>28</v>
      </c>
      <c r="L20" s="22" t="s">
        <v>114</v>
      </c>
      <c r="M20" s="21" t="s">
        <v>39</v>
      </c>
      <c r="N20" s="21" t="s">
        <v>69</v>
      </c>
      <c r="O20" s="21" t="s">
        <v>110</v>
      </c>
      <c r="P20" s="21" t="s">
        <v>115</v>
      </c>
      <c r="Q20" s="21" t="s">
        <v>51</v>
      </c>
      <c r="R20" s="21"/>
      <c r="S20" s="24">
        <v>42917</v>
      </c>
      <c r="T20" s="23">
        <v>343</v>
      </c>
      <c r="U20" s="25" t="s">
        <v>35</v>
      </c>
      <c r="V20" s="48" t="s">
        <v>35</v>
      </c>
    </row>
    <row r="21" spans="1:22" s="26" customFormat="1" ht="20.100000000000001" customHeight="1" x14ac:dyDescent="0.25">
      <c r="A21" s="20" t="s">
        <v>116</v>
      </c>
      <c r="B21" s="21" t="s">
        <v>43</v>
      </c>
      <c r="C21" s="21">
        <v>2790</v>
      </c>
      <c r="D21" s="21" t="s">
        <v>101</v>
      </c>
      <c r="E21" s="21" t="s">
        <v>102</v>
      </c>
      <c r="F21" s="21" t="s">
        <v>117</v>
      </c>
      <c r="G21" s="22"/>
      <c r="H21" s="21"/>
      <c r="I21" s="23">
        <v>160</v>
      </c>
      <c r="J21" s="21"/>
      <c r="K21" s="21" t="s">
        <v>28</v>
      </c>
      <c r="L21" s="22" t="s">
        <v>118</v>
      </c>
      <c r="M21" s="21" t="s">
        <v>74</v>
      </c>
      <c r="N21" s="21" t="s">
        <v>69</v>
      </c>
      <c r="O21" s="21" t="s">
        <v>119</v>
      </c>
      <c r="P21" s="21" t="s">
        <v>120</v>
      </c>
      <c r="Q21" s="21" t="s">
        <v>58</v>
      </c>
      <c r="R21" s="21"/>
      <c r="S21" s="24"/>
      <c r="T21" s="23"/>
      <c r="U21" s="25" t="s">
        <v>35</v>
      </c>
      <c r="V21" s="48" t="s">
        <v>35</v>
      </c>
    </row>
    <row r="22" spans="1:22" s="26" customFormat="1" ht="20.100000000000001" customHeight="1" x14ac:dyDescent="0.25">
      <c r="A22" s="20" t="s">
        <v>121</v>
      </c>
      <c r="B22" s="21" t="s">
        <v>122</v>
      </c>
      <c r="C22" s="21">
        <v>3790</v>
      </c>
      <c r="D22" s="21" t="s">
        <v>101</v>
      </c>
      <c r="E22" s="21" t="s">
        <v>123</v>
      </c>
      <c r="F22" s="21" t="s">
        <v>124</v>
      </c>
      <c r="G22" s="22"/>
      <c r="H22" s="21"/>
      <c r="I22" s="23">
        <v>210</v>
      </c>
      <c r="J22" s="21"/>
      <c r="K22" s="21" t="s">
        <v>28</v>
      </c>
      <c r="L22" s="27">
        <v>38790</v>
      </c>
      <c r="M22" s="21" t="s">
        <v>39</v>
      </c>
      <c r="N22" s="21" t="s">
        <v>69</v>
      </c>
      <c r="O22" s="21" t="s">
        <v>110</v>
      </c>
      <c r="P22" s="21" t="s">
        <v>115</v>
      </c>
      <c r="Q22" s="21" t="s">
        <v>125</v>
      </c>
      <c r="R22" s="21"/>
      <c r="S22" s="24"/>
      <c r="T22" s="23">
        <v>0</v>
      </c>
      <c r="U22" s="25" t="s">
        <v>35</v>
      </c>
      <c r="V22" s="48" t="s">
        <v>35</v>
      </c>
    </row>
    <row r="23" spans="1:22" s="28" customFormat="1" ht="20.100000000000001" customHeight="1" x14ac:dyDescent="0.25">
      <c r="A23" s="20" t="s">
        <v>126</v>
      </c>
      <c r="B23" s="21" t="s">
        <v>122</v>
      </c>
      <c r="C23" s="21">
        <v>3790</v>
      </c>
      <c r="D23" s="21" t="s">
        <v>101</v>
      </c>
      <c r="E23" s="21" t="s">
        <v>101</v>
      </c>
      <c r="F23" s="21" t="s">
        <v>127</v>
      </c>
      <c r="G23" s="22"/>
      <c r="H23" s="21"/>
      <c r="I23" s="23"/>
      <c r="J23" s="21"/>
      <c r="K23" s="21" t="s">
        <v>28</v>
      </c>
      <c r="L23" s="22" t="s">
        <v>128</v>
      </c>
      <c r="M23" s="21" t="s">
        <v>39</v>
      </c>
      <c r="N23" s="21" t="s">
        <v>69</v>
      </c>
      <c r="O23" s="21" t="s">
        <v>105</v>
      </c>
      <c r="P23" s="21" t="s">
        <v>129</v>
      </c>
      <c r="Q23" s="21" t="s">
        <v>51</v>
      </c>
      <c r="R23" s="21"/>
      <c r="S23" s="24">
        <v>43101</v>
      </c>
      <c r="T23" s="23">
        <v>321</v>
      </c>
      <c r="U23" s="25" t="s">
        <v>35</v>
      </c>
      <c r="V23" s="48" t="s">
        <v>35</v>
      </c>
    </row>
    <row r="24" spans="1:22" s="28" customFormat="1" ht="20.100000000000001" customHeight="1" x14ac:dyDescent="0.25">
      <c r="A24" s="20" t="s">
        <v>130</v>
      </c>
      <c r="B24" s="21" t="s">
        <v>122</v>
      </c>
      <c r="C24" s="21">
        <v>3790</v>
      </c>
      <c r="D24" s="21" t="s">
        <v>101</v>
      </c>
      <c r="E24" s="21" t="s">
        <v>101</v>
      </c>
      <c r="F24" s="21" t="s">
        <v>131</v>
      </c>
      <c r="G24" s="22"/>
      <c r="H24" s="21"/>
      <c r="I24" s="23"/>
      <c r="J24" s="21"/>
      <c r="K24" s="21" t="s">
        <v>28</v>
      </c>
      <c r="L24" s="22"/>
      <c r="M24" s="21" t="s">
        <v>132</v>
      </c>
      <c r="N24" s="21" t="s">
        <v>69</v>
      </c>
      <c r="O24" s="21" t="s">
        <v>133</v>
      </c>
      <c r="P24" s="21" t="s">
        <v>134</v>
      </c>
      <c r="Q24" s="21" t="s">
        <v>51</v>
      </c>
      <c r="R24" s="21"/>
      <c r="S24" s="24">
        <v>43525</v>
      </c>
      <c r="T24" s="23">
        <v>280</v>
      </c>
      <c r="U24" s="25"/>
      <c r="V24" s="48"/>
    </row>
    <row r="25" spans="1:22" s="29" customFormat="1" ht="20.100000000000001" customHeight="1" x14ac:dyDescent="0.25">
      <c r="A25" s="20" t="s">
        <v>135</v>
      </c>
      <c r="B25" s="21" t="s">
        <v>122</v>
      </c>
      <c r="C25" s="21">
        <v>3920</v>
      </c>
      <c r="D25" s="21" t="s">
        <v>44</v>
      </c>
      <c r="E25" s="21" t="s">
        <v>136</v>
      </c>
      <c r="F25" s="21" t="s">
        <v>99</v>
      </c>
      <c r="G25" s="22"/>
      <c r="H25" s="21"/>
      <c r="I25" s="23"/>
      <c r="J25" s="21"/>
      <c r="K25" s="21" t="s">
        <v>99</v>
      </c>
      <c r="L25" s="22" t="s">
        <v>137</v>
      </c>
      <c r="M25" s="21" t="s">
        <v>89</v>
      </c>
      <c r="N25" s="21" t="s">
        <v>90</v>
      </c>
      <c r="O25" s="21" t="s">
        <v>138</v>
      </c>
      <c r="P25" s="21" t="s">
        <v>139</v>
      </c>
      <c r="Q25" s="21" t="s">
        <v>58</v>
      </c>
      <c r="R25" s="21"/>
      <c r="S25" s="24"/>
      <c r="T25" s="23"/>
      <c r="U25" s="25" t="s">
        <v>1</v>
      </c>
      <c r="V25" s="48" t="s">
        <v>99</v>
      </c>
    </row>
    <row r="26" spans="1:22" s="26" customFormat="1" ht="20.100000000000001" customHeight="1" x14ac:dyDescent="0.25">
      <c r="A26" s="20" t="s">
        <v>140</v>
      </c>
      <c r="B26" s="21" t="s">
        <v>122</v>
      </c>
      <c r="C26" s="21">
        <v>3410</v>
      </c>
      <c r="D26" s="21" t="s">
        <v>141</v>
      </c>
      <c r="E26" s="21" t="s">
        <v>141</v>
      </c>
      <c r="F26" s="21" t="s">
        <v>142</v>
      </c>
      <c r="G26" s="22"/>
      <c r="H26" s="21"/>
      <c r="I26" s="23">
        <v>111</v>
      </c>
      <c r="J26" s="21"/>
      <c r="K26" s="21" t="s">
        <v>143</v>
      </c>
      <c r="L26" s="22" t="s">
        <v>144</v>
      </c>
      <c r="M26" s="21" t="s">
        <v>145</v>
      </c>
      <c r="N26" s="21" t="s">
        <v>63</v>
      </c>
      <c r="O26" s="21" t="s">
        <v>146</v>
      </c>
      <c r="P26" s="21" t="s">
        <v>69</v>
      </c>
      <c r="Q26" s="21" t="s">
        <v>58</v>
      </c>
      <c r="R26" s="21"/>
      <c r="S26" s="24"/>
      <c r="T26" s="23"/>
      <c r="U26" s="25" t="s">
        <v>35</v>
      </c>
      <c r="V26" s="48" t="s">
        <v>35</v>
      </c>
    </row>
    <row r="27" spans="1:22" s="26" customFormat="1" ht="20.100000000000001" customHeight="1" x14ac:dyDescent="0.25">
      <c r="A27" s="20" t="s">
        <v>147</v>
      </c>
      <c r="B27" s="21" t="s">
        <v>122</v>
      </c>
      <c r="C27" s="21">
        <v>3410</v>
      </c>
      <c r="D27" s="21" t="s">
        <v>141</v>
      </c>
      <c r="E27" s="21" t="s">
        <v>141</v>
      </c>
      <c r="F27" s="21" t="s">
        <v>148</v>
      </c>
      <c r="G27" s="22"/>
      <c r="H27" s="21"/>
      <c r="I27" s="23">
        <v>457</v>
      </c>
      <c r="J27" s="21"/>
      <c r="K27" s="21" t="s">
        <v>28</v>
      </c>
      <c r="L27" s="22"/>
      <c r="M27" s="21" t="s">
        <v>74</v>
      </c>
      <c r="N27" s="21" t="s">
        <v>69</v>
      </c>
      <c r="O27" s="21" t="s">
        <v>149</v>
      </c>
      <c r="P27" s="21" t="s">
        <v>150</v>
      </c>
      <c r="Q27" s="21" t="s">
        <v>58</v>
      </c>
      <c r="R27" s="21"/>
      <c r="S27" s="24"/>
      <c r="T27" s="23"/>
      <c r="U27" s="25" t="s">
        <v>35</v>
      </c>
      <c r="V27" s="48" t="s">
        <v>35</v>
      </c>
    </row>
    <row r="28" spans="1:22" s="26" customFormat="1" ht="20.100000000000001" customHeight="1" x14ac:dyDescent="0.25">
      <c r="A28" s="20" t="s">
        <v>151</v>
      </c>
      <c r="B28" s="21" t="s">
        <v>122</v>
      </c>
      <c r="C28" s="21">
        <v>3410</v>
      </c>
      <c r="D28" s="21" t="s">
        <v>141</v>
      </c>
      <c r="E28" s="21" t="s">
        <v>141</v>
      </c>
      <c r="F28" s="21" t="s">
        <v>152</v>
      </c>
      <c r="G28" s="22"/>
      <c r="H28" s="21"/>
      <c r="I28" s="23">
        <v>44.99</v>
      </c>
      <c r="J28" s="21"/>
      <c r="K28" s="21" t="s">
        <v>28</v>
      </c>
      <c r="L28" s="22" t="s">
        <v>153</v>
      </c>
      <c r="M28" s="21" t="s">
        <v>89</v>
      </c>
      <c r="N28" s="21" t="s">
        <v>90</v>
      </c>
      <c r="O28" s="21" t="s">
        <v>154</v>
      </c>
      <c r="P28" s="21" t="s">
        <v>155</v>
      </c>
      <c r="Q28" s="21" t="s">
        <v>58</v>
      </c>
      <c r="R28" s="21"/>
      <c r="S28" s="24"/>
      <c r="T28" s="23"/>
      <c r="U28" s="25" t="s">
        <v>35</v>
      </c>
      <c r="V28" s="48" t="s">
        <v>99</v>
      </c>
    </row>
    <row r="29" spans="1:22" s="26" customFormat="1" ht="20.100000000000001" customHeight="1" x14ac:dyDescent="0.25">
      <c r="A29" s="20" t="s">
        <v>156</v>
      </c>
      <c r="B29" s="21" t="s">
        <v>122</v>
      </c>
      <c r="C29" s="21">
        <v>3920</v>
      </c>
      <c r="D29" s="21" t="s">
        <v>44</v>
      </c>
      <c r="E29" s="21" t="s">
        <v>45</v>
      </c>
      <c r="F29" s="21" t="s">
        <v>157</v>
      </c>
      <c r="G29" s="22"/>
      <c r="H29" s="21"/>
      <c r="I29" s="23"/>
      <c r="J29" s="21"/>
      <c r="K29" s="21" t="s">
        <v>28</v>
      </c>
      <c r="L29" s="22" t="s">
        <v>158</v>
      </c>
      <c r="M29" s="21" t="s">
        <v>39</v>
      </c>
      <c r="N29" s="21" t="s">
        <v>55</v>
      </c>
      <c r="O29" s="21" t="s">
        <v>159</v>
      </c>
      <c r="P29" s="21" t="s">
        <v>160</v>
      </c>
      <c r="Q29" s="21" t="s">
        <v>58</v>
      </c>
      <c r="R29" s="21"/>
      <c r="S29" s="24"/>
      <c r="T29" s="23"/>
      <c r="U29" s="25" t="s">
        <v>1</v>
      </c>
      <c r="V29" s="48" t="s">
        <v>1</v>
      </c>
    </row>
    <row r="30" spans="1:22" s="29" customFormat="1" ht="20.100000000000001" customHeight="1" thickBot="1" x14ac:dyDescent="0.3">
      <c r="A30" s="20" t="s">
        <v>161</v>
      </c>
      <c r="B30" s="21" t="s">
        <v>122</v>
      </c>
      <c r="C30" s="21">
        <v>3920</v>
      </c>
      <c r="D30" s="21" t="s">
        <v>44</v>
      </c>
      <c r="E30" s="21" t="s">
        <v>162</v>
      </c>
      <c r="F30" s="21" t="s">
        <v>163</v>
      </c>
      <c r="G30" s="22"/>
      <c r="H30" s="21"/>
      <c r="I30" s="23">
        <v>210</v>
      </c>
      <c r="J30" s="21"/>
      <c r="K30" s="21" t="s">
        <v>28</v>
      </c>
      <c r="L30" s="22" t="s">
        <v>164</v>
      </c>
      <c r="M30" s="21" t="s">
        <v>165</v>
      </c>
      <c r="N30" s="21" t="s">
        <v>166</v>
      </c>
      <c r="O30" s="21" t="s">
        <v>167</v>
      </c>
      <c r="P30" s="21" t="s">
        <v>168</v>
      </c>
      <c r="Q30" s="21" t="s">
        <v>51</v>
      </c>
      <c r="R30" s="21"/>
      <c r="S30" s="24">
        <v>42644</v>
      </c>
      <c r="T30" s="23">
        <v>336</v>
      </c>
      <c r="U30" s="25" t="s">
        <v>35</v>
      </c>
      <c r="V30" s="48" t="s">
        <v>35</v>
      </c>
    </row>
    <row r="31" spans="1:22" s="26" customFormat="1" ht="20.100000000000001" customHeight="1" x14ac:dyDescent="0.25">
      <c r="A31" s="20" t="s">
        <v>169</v>
      </c>
      <c r="B31" s="30" t="s">
        <v>170</v>
      </c>
      <c r="C31" s="30">
        <v>4920</v>
      </c>
      <c r="D31" s="30" t="s">
        <v>44</v>
      </c>
      <c r="E31" s="30" t="s">
        <v>171</v>
      </c>
      <c r="F31" s="30" t="s">
        <v>172</v>
      </c>
      <c r="G31" s="31"/>
      <c r="H31" s="30"/>
      <c r="I31" s="32"/>
      <c r="J31" s="30"/>
      <c r="K31" s="30" t="s">
        <v>28</v>
      </c>
      <c r="L31" s="33">
        <v>39237</v>
      </c>
      <c r="M31" s="30" t="s">
        <v>165</v>
      </c>
      <c r="N31" s="30" t="s">
        <v>173</v>
      </c>
      <c r="O31" s="30" t="s">
        <v>174</v>
      </c>
      <c r="P31" s="30" t="s">
        <v>175</v>
      </c>
      <c r="Q31" s="30" t="s">
        <v>51</v>
      </c>
      <c r="R31" s="30"/>
      <c r="S31" s="34">
        <v>43132</v>
      </c>
      <c r="T31" s="32">
        <v>413</v>
      </c>
      <c r="U31" s="35" t="s">
        <v>35</v>
      </c>
      <c r="V31" s="49" t="s">
        <v>35</v>
      </c>
    </row>
    <row r="32" spans="1:22" s="26" customFormat="1" ht="20.100000000000001" customHeight="1" thickBot="1" x14ac:dyDescent="0.3">
      <c r="A32" s="20" t="s">
        <v>176</v>
      </c>
      <c r="B32" s="36" t="s">
        <v>170</v>
      </c>
      <c r="C32" s="37">
        <v>4920</v>
      </c>
      <c r="D32" s="37" t="s">
        <v>44</v>
      </c>
      <c r="E32" s="37" t="s">
        <v>171</v>
      </c>
      <c r="F32" s="37" t="s">
        <v>177</v>
      </c>
      <c r="G32" s="38"/>
      <c r="H32" s="37"/>
      <c r="I32" s="39"/>
      <c r="J32" s="37"/>
      <c r="K32" s="37" t="s">
        <v>28</v>
      </c>
      <c r="L32" s="40">
        <v>41904</v>
      </c>
      <c r="M32" s="37" t="s">
        <v>178</v>
      </c>
      <c r="N32" s="37" t="s">
        <v>173</v>
      </c>
      <c r="O32" s="37" t="s">
        <v>179</v>
      </c>
      <c r="P32" s="37" t="s">
        <v>175</v>
      </c>
      <c r="Q32" s="37" t="s">
        <v>51</v>
      </c>
      <c r="R32" s="37"/>
      <c r="S32" s="41">
        <v>43344</v>
      </c>
      <c r="T32" s="39">
        <v>490</v>
      </c>
      <c r="U32" s="42" t="s">
        <v>35</v>
      </c>
      <c r="V32" s="50" t="s">
        <v>35</v>
      </c>
    </row>
    <row r="33" spans="1:22" s="26" customFormat="1" ht="20.100000000000001" customHeight="1" x14ac:dyDescent="0.25">
      <c r="A33" s="20" t="s">
        <v>180</v>
      </c>
      <c r="B33" s="21" t="s">
        <v>181</v>
      </c>
      <c r="C33" s="21">
        <v>5950</v>
      </c>
      <c r="D33" s="21" t="s">
        <v>182</v>
      </c>
      <c r="E33" s="21" t="s">
        <v>183</v>
      </c>
      <c r="F33" s="21" t="s">
        <v>184</v>
      </c>
      <c r="G33" s="22"/>
      <c r="H33" s="21"/>
      <c r="I33" s="23"/>
      <c r="J33" s="21"/>
      <c r="K33" s="21" t="s">
        <v>28</v>
      </c>
      <c r="L33" s="22" t="s">
        <v>185</v>
      </c>
      <c r="M33" s="21" t="s">
        <v>186</v>
      </c>
      <c r="N33" s="21" t="s">
        <v>69</v>
      </c>
      <c r="O33" s="21" t="s">
        <v>187</v>
      </c>
      <c r="P33" s="21" t="s">
        <v>188</v>
      </c>
      <c r="Q33" s="21" t="s">
        <v>51</v>
      </c>
      <c r="R33" s="21"/>
      <c r="S33" s="24">
        <v>43617</v>
      </c>
      <c r="T33" s="23">
        <v>289</v>
      </c>
      <c r="U33" s="25" t="s">
        <v>35</v>
      </c>
      <c r="V33" s="48" t="s">
        <v>35</v>
      </c>
    </row>
    <row r="34" spans="1:22" s="26" customFormat="1" ht="20.100000000000001" customHeight="1" x14ac:dyDescent="0.25">
      <c r="A34" s="20" t="s">
        <v>189</v>
      </c>
      <c r="B34" s="21" t="s">
        <v>181</v>
      </c>
      <c r="C34" s="21">
        <v>5950</v>
      </c>
      <c r="D34" s="21" t="s">
        <v>182</v>
      </c>
      <c r="E34" s="21" t="s">
        <v>183</v>
      </c>
      <c r="F34" s="21" t="s">
        <v>190</v>
      </c>
      <c r="G34" s="22"/>
      <c r="H34" s="21"/>
      <c r="I34" s="23"/>
      <c r="J34" s="21"/>
      <c r="K34" s="21" t="s">
        <v>28</v>
      </c>
      <c r="L34" s="22"/>
      <c r="M34" s="21" t="s">
        <v>54</v>
      </c>
      <c r="N34" s="21" t="s">
        <v>69</v>
      </c>
      <c r="O34" s="21" t="s">
        <v>191</v>
      </c>
      <c r="P34" s="21"/>
      <c r="Q34" s="21" t="s">
        <v>58</v>
      </c>
      <c r="R34" s="21"/>
      <c r="S34" s="24"/>
      <c r="T34" s="23"/>
      <c r="U34" s="25" t="s">
        <v>35</v>
      </c>
      <c r="V34" s="48" t="s">
        <v>35</v>
      </c>
    </row>
    <row r="35" spans="1:22" s="26" customFormat="1" ht="20.100000000000001" customHeight="1" x14ac:dyDescent="0.25">
      <c r="A35" s="20" t="s">
        <v>192</v>
      </c>
      <c r="B35" s="21" t="s">
        <v>181</v>
      </c>
      <c r="C35" s="21">
        <v>5920</v>
      </c>
      <c r="D35" s="21" t="s">
        <v>44</v>
      </c>
      <c r="E35" s="21" t="s">
        <v>45</v>
      </c>
      <c r="F35" s="21" t="s">
        <v>193</v>
      </c>
      <c r="G35" s="22"/>
      <c r="H35" s="21"/>
      <c r="I35" s="23"/>
      <c r="J35" s="21"/>
      <c r="K35" s="21" t="s">
        <v>28</v>
      </c>
      <c r="L35" s="22" t="s">
        <v>194</v>
      </c>
      <c r="M35" s="21" t="s">
        <v>39</v>
      </c>
      <c r="N35" s="21" t="s">
        <v>31</v>
      </c>
      <c r="O35" s="21" t="s">
        <v>195</v>
      </c>
      <c r="P35" s="21" t="s">
        <v>196</v>
      </c>
      <c r="Q35" s="21" t="s">
        <v>51</v>
      </c>
      <c r="R35" s="21"/>
      <c r="S35" s="24">
        <v>43739</v>
      </c>
      <c r="T35" s="23">
        <v>249</v>
      </c>
      <c r="U35" s="25" t="s">
        <v>197</v>
      </c>
      <c r="V35" s="48" t="s">
        <v>35</v>
      </c>
    </row>
    <row r="36" spans="1:22" s="26" customFormat="1" ht="20.100000000000001" customHeight="1" x14ac:dyDescent="0.25">
      <c r="A36" s="20" t="s">
        <v>198</v>
      </c>
      <c r="B36" s="21" t="s">
        <v>181</v>
      </c>
      <c r="C36" s="21">
        <v>5920</v>
      </c>
      <c r="D36" s="21" t="s">
        <v>44</v>
      </c>
      <c r="E36" s="21" t="s">
        <v>45</v>
      </c>
      <c r="F36" s="21" t="s">
        <v>199</v>
      </c>
      <c r="G36" s="22"/>
      <c r="H36" s="21"/>
      <c r="I36" s="23"/>
      <c r="J36" s="21"/>
      <c r="K36" s="21" t="s">
        <v>28</v>
      </c>
      <c r="L36" s="22" t="s">
        <v>200</v>
      </c>
      <c r="M36" s="21" t="s">
        <v>165</v>
      </c>
      <c r="N36" s="21" t="s">
        <v>173</v>
      </c>
      <c r="O36" s="21" t="s">
        <v>201</v>
      </c>
      <c r="P36" s="21" t="s">
        <v>202</v>
      </c>
      <c r="Q36" s="21" t="s">
        <v>51</v>
      </c>
      <c r="R36" s="21"/>
      <c r="S36" s="24">
        <v>42186</v>
      </c>
      <c r="T36" s="23">
        <v>725</v>
      </c>
      <c r="U36" s="25" t="s">
        <v>35</v>
      </c>
      <c r="V36" s="48" t="s">
        <v>35</v>
      </c>
    </row>
    <row r="37" spans="1:22" s="26" customFormat="1" ht="20.100000000000001" customHeight="1" x14ac:dyDescent="0.25">
      <c r="A37" s="20" t="s">
        <v>203</v>
      </c>
      <c r="B37" s="21" t="s">
        <v>181</v>
      </c>
      <c r="C37" s="21">
        <v>5920</v>
      </c>
      <c r="D37" s="21" t="s">
        <v>44</v>
      </c>
      <c r="E37" s="21" t="s">
        <v>204</v>
      </c>
      <c r="F37" s="21" t="s">
        <v>205</v>
      </c>
      <c r="G37" s="22"/>
      <c r="H37" s="21"/>
      <c r="I37" s="23"/>
      <c r="J37" s="21"/>
      <c r="K37" s="21" t="s">
        <v>28</v>
      </c>
      <c r="L37" s="22" t="s">
        <v>206</v>
      </c>
      <c r="M37" s="21" t="s">
        <v>54</v>
      </c>
      <c r="N37" s="21" t="s">
        <v>55</v>
      </c>
      <c r="O37" s="21" t="s">
        <v>207</v>
      </c>
      <c r="P37" s="21" t="s">
        <v>208</v>
      </c>
      <c r="Q37" s="21" t="s">
        <v>51</v>
      </c>
      <c r="R37" s="21"/>
      <c r="S37" s="24">
        <v>43101</v>
      </c>
      <c r="T37" s="23">
        <v>291</v>
      </c>
      <c r="U37" s="25" t="s">
        <v>1</v>
      </c>
      <c r="V37" s="48" t="s">
        <v>1</v>
      </c>
    </row>
    <row r="38" spans="1:22" s="26" customFormat="1" ht="20.100000000000001" customHeight="1" x14ac:dyDescent="0.25">
      <c r="A38" s="20" t="s">
        <v>209</v>
      </c>
      <c r="B38" s="21" t="s">
        <v>181</v>
      </c>
      <c r="C38" s="21">
        <v>5740</v>
      </c>
      <c r="D38" s="21" t="s">
        <v>210</v>
      </c>
      <c r="E38" s="21" t="s">
        <v>210</v>
      </c>
      <c r="F38" s="21" t="s">
        <v>211</v>
      </c>
      <c r="G38" s="22"/>
      <c r="H38" s="21"/>
      <c r="I38" s="23"/>
      <c r="J38" s="21"/>
      <c r="K38" s="21" t="s">
        <v>28</v>
      </c>
      <c r="L38" s="22" t="s">
        <v>212</v>
      </c>
      <c r="M38" s="21" t="s">
        <v>165</v>
      </c>
      <c r="N38" s="21" t="s">
        <v>173</v>
      </c>
      <c r="O38" s="21" t="s">
        <v>213</v>
      </c>
      <c r="P38" s="21" t="s">
        <v>202</v>
      </c>
      <c r="Q38" s="21" t="s">
        <v>51</v>
      </c>
      <c r="R38" s="21"/>
      <c r="S38" s="24">
        <v>43374</v>
      </c>
      <c r="T38" s="23">
        <v>427</v>
      </c>
      <c r="U38" s="25" t="s">
        <v>35</v>
      </c>
      <c r="V38" s="48" t="s">
        <v>35</v>
      </c>
    </row>
    <row r="39" spans="1:22" s="26" customFormat="1" ht="20.100000000000001" customHeight="1" x14ac:dyDescent="0.25">
      <c r="A39" s="20" t="s">
        <v>214</v>
      </c>
      <c r="B39" s="21" t="s">
        <v>181</v>
      </c>
      <c r="C39" s="21">
        <v>5410</v>
      </c>
      <c r="D39" s="21" t="s">
        <v>141</v>
      </c>
      <c r="E39" s="21" t="s">
        <v>141</v>
      </c>
      <c r="F39" s="21" t="s">
        <v>215</v>
      </c>
      <c r="G39" s="22"/>
      <c r="H39" s="21"/>
      <c r="I39" s="23"/>
      <c r="J39" s="21"/>
      <c r="K39" s="21" t="s">
        <v>28</v>
      </c>
      <c r="L39" s="22" t="s">
        <v>216</v>
      </c>
      <c r="M39" s="21" t="s">
        <v>39</v>
      </c>
      <c r="N39" s="21" t="s">
        <v>69</v>
      </c>
      <c r="O39" s="21" t="s">
        <v>70</v>
      </c>
      <c r="P39" s="21" t="s">
        <v>217</v>
      </c>
      <c r="Q39" s="21" t="s">
        <v>125</v>
      </c>
      <c r="R39" s="21"/>
      <c r="S39" s="24"/>
      <c r="T39" s="23"/>
      <c r="U39" s="25" t="s">
        <v>35</v>
      </c>
      <c r="V39" s="48" t="s">
        <v>35</v>
      </c>
    </row>
    <row r="40" spans="1:22" s="26" customFormat="1" ht="20.100000000000001" customHeight="1" x14ac:dyDescent="0.25">
      <c r="A40" s="20" t="s">
        <v>218</v>
      </c>
      <c r="B40" s="21" t="s">
        <v>181</v>
      </c>
      <c r="C40" s="21">
        <v>5410</v>
      </c>
      <c r="D40" s="21" t="s">
        <v>141</v>
      </c>
      <c r="E40" s="21" t="s">
        <v>141</v>
      </c>
      <c r="F40" s="21" t="s">
        <v>219</v>
      </c>
      <c r="G40" s="22"/>
      <c r="H40" s="21"/>
      <c r="I40" s="23"/>
      <c r="J40" s="21"/>
      <c r="K40" s="21" t="s">
        <v>84</v>
      </c>
      <c r="L40" s="22" t="s">
        <v>220</v>
      </c>
      <c r="M40" s="21" t="s">
        <v>145</v>
      </c>
      <c r="N40" s="21" t="s">
        <v>63</v>
      </c>
      <c r="O40" s="21" t="s">
        <v>221</v>
      </c>
      <c r="P40" s="21" t="s">
        <v>222</v>
      </c>
      <c r="Q40" s="21" t="s">
        <v>58</v>
      </c>
      <c r="R40" s="21"/>
      <c r="S40" s="24"/>
      <c r="T40" s="23"/>
      <c r="U40" s="25" t="s">
        <v>35</v>
      </c>
      <c r="V40" s="48" t="s">
        <v>99</v>
      </c>
    </row>
    <row r="41" spans="1:22" s="26" customFormat="1" ht="20.100000000000001" customHeight="1" x14ac:dyDescent="0.25">
      <c r="A41" s="20" t="s">
        <v>223</v>
      </c>
      <c r="B41" s="21" t="s">
        <v>181</v>
      </c>
      <c r="C41" s="21">
        <v>5410</v>
      </c>
      <c r="D41" s="21" t="s">
        <v>141</v>
      </c>
      <c r="E41" s="21" t="s">
        <v>141</v>
      </c>
      <c r="F41" s="21" t="s">
        <v>224</v>
      </c>
      <c r="G41" s="22"/>
      <c r="H41" s="21"/>
      <c r="I41" s="23">
        <v>52.15</v>
      </c>
      <c r="J41" s="21"/>
      <c r="K41" s="21" t="s">
        <v>84</v>
      </c>
      <c r="L41" s="22" t="s">
        <v>225</v>
      </c>
      <c r="M41" s="21" t="s">
        <v>226</v>
      </c>
      <c r="N41" s="21" t="s">
        <v>63</v>
      </c>
      <c r="O41" s="21" t="s">
        <v>227</v>
      </c>
      <c r="P41" s="21" t="s">
        <v>228</v>
      </c>
      <c r="Q41" s="21" t="s">
        <v>58</v>
      </c>
      <c r="R41" s="21"/>
      <c r="S41" s="24"/>
      <c r="T41" s="23"/>
      <c r="U41" s="25" t="s">
        <v>35</v>
      </c>
      <c r="V41" s="48" t="s">
        <v>99</v>
      </c>
    </row>
    <row r="42" spans="1:22" s="26" customFormat="1" ht="20.100000000000001" customHeight="1" x14ac:dyDescent="0.25">
      <c r="A42" s="20" t="s">
        <v>229</v>
      </c>
      <c r="B42" s="21" t="s">
        <v>181</v>
      </c>
      <c r="C42" s="21">
        <v>5410</v>
      </c>
      <c r="D42" s="21" t="s">
        <v>141</v>
      </c>
      <c r="E42" s="21" t="s">
        <v>141</v>
      </c>
      <c r="F42" s="21" t="s">
        <v>230</v>
      </c>
      <c r="G42" s="22"/>
      <c r="H42" s="21"/>
      <c r="I42" s="23"/>
      <c r="J42" s="21"/>
      <c r="K42" s="21" t="s">
        <v>28</v>
      </c>
      <c r="L42" s="22" t="s">
        <v>231</v>
      </c>
      <c r="M42" s="21" t="s">
        <v>89</v>
      </c>
      <c r="N42" s="21" t="s">
        <v>90</v>
      </c>
      <c r="O42" s="21" t="s">
        <v>232</v>
      </c>
      <c r="P42" s="21" t="s">
        <v>233</v>
      </c>
      <c r="Q42" s="21" t="s">
        <v>58</v>
      </c>
      <c r="R42" s="21"/>
      <c r="S42" s="24"/>
      <c r="T42" s="23"/>
      <c r="U42" s="25" t="s">
        <v>35</v>
      </c>
      <c r="V42" s="48" t="s">
        <v>99</v>
      </c>
    </row>
    <row r="43" spans="1:22" s="26" customFormat="1" ht="20.100000000000001" customHeight="1" x14ac:dyDescent="0.25">
      <c r="A43" s="20" t="s">
        <v>234</v>
      </c>
      <c r="B43" s="21" t="s">
        <v>355</v>
      </c>
      <c r="C43" s="21">
        <v>7400</v>
      </c>
      <c r="D43" s="21" t="s">
        <v>355</v>
      </c>
      <c r="E43" s="21" t="s">
        <v>355</v>
      </c>
      <c r="F43" s="21" t="s">
        <v>235</v>
      </c>
      <c r="G43" s="22"/>
      <c r="H43" s="21"/>
      <c r="I43" s="23"/>
      <c r="J43" s="21"/>
      <c r="K43" s="21" t="s">
        <v>28</v>
      </c>
      <c r="L43" s="27">
        <v>39482</v>
      </c>
      <c r="M43" s="21" t="s">
        <v>236</v>
      </c>
      <c r="N43" s="21" t="s">
        <v>55</v>
      </c>
      <c r="O43" s="21" t="s">
        <v>237</v>
      </c>
      <c r="P43" s="21" t="s">
        <v>238</v>
      </c>
      <c r="Q43" s="21" t="s">
        <v>58</v>
      </c>
      <c r="R43" s="21"/>
      <c r="S43" s="24"/>
      <c r="T43" s="23"/>
      <c r="U43" s="25" t="s">
        <v>1</v>
      </c>
      <c r="V43" s="48" t="s">
        <v>1</v>
      </c>
    </row>
    <row r="44" spans="1:22" s="28" customFormat="1" ht="20.100000000000001" customHeight="1" x14ac:dyDescent="0.25">
      <c r="A44" s="20" t="s">
        <v>239</v>
      </c>
      <c r="B44" s="21" t="s">
        <v>355</v>
      </c>
      <c r="C44" s="21">
        <v>7400</v>
      </c>
      <c r="D44" s="21" t="s">
        <v>355</v>
      </c>
      <c r="E44" s="21" t="s">
        <v>355</v>
      </c>
      <c r="F44" s="21" t="s">
        <v>240</v>
      </c>
      <c r="G44" s="22"/>
      <c r="H44" s="21"/>
      <c r="I44" s="23"/>
      <c r="J44" s="21"/>
      <c r="K44" s="21" t="s">
        <v>28</v>
      </c>
      <c r="L44" s="27">
        <v>39127</v>
      </c>
      <c r="M44" s="21" t="s">
        <v>39</v>
      </c>
      <c r="N44" s="21" t="s">
        <v>31</v>
      </c>
      <c r="O44" s="21" t="s">
        <v>241</v>
      </c>
      <c r="P44" s="21" t="s">
        <v>242</v>
      </c>
      <c r="Q44" s="21" t="s">
        <v>243</v>
      </c>
      <c r="R44" s="21"/>
      <c r="S44" s="24"/>
      <c r="T44" s="23"/>
      <c r="U44" s="25" t="s">
        <v>1</v>
      </c>
      <c r="V44" s="48" t="s">
        <v>1</v>
      </c>
    </row>
    <row r="45" spans="1:22" s="28" customFormat="1" ht="20.100000000000001" customHeight="1" x14ac:dyDescent="0.25">
      <c r="A45" s="20" t="s">
        <v>244</v>
      </c>
      <c r="B45" s="21" t="s">
        <v>356</v>
      </c>
      <c r="C45" s="21">
        <v>7300</v>
      </c>
      <c r="D45" s="21" t="s">
        <v>356</v>
      </c>
      <c r="E45" s="21" t="s">
        <v>356</v>
      </c>
      <c r="F45" s="21" t="s">
        <v>245</v>
      </c>
      <c r="G45" s="22"/>
      <c r="H45" s="21"/>
      <c r="I45" s="23"/>
      <c r="J45" s="21"/>
      <c r="K45" s="21" t="s">
        <v>28</v>
      </c>
      <c r="L45" s="27">
        <v>41667</v>
      </c>
      <c r="M45" s="21" t="s">
        <v>74</v>
      </c>
      <c r="N45" s="21" t="s">
        <v>31</v>
      </c>
      <c r="O45" s="21" t="s">
        <v>246</v>
      </c>
      <c r="P45" s="21" t="s">
        <v>247</v>
      </c>
      <c r="Q45" s="21" t="s">
        <v>248</v>
      </c>
      <c r="R45" s="21"/>
      <c r="S45" s="24">
        <v>43344</v>
      </c>
      <c r="T45" s="23">
        <v>189.62</v>
      </c>
      <c r="U45" s="25" t="s">
        <v>1</v>
      </c>
      <c r="V45" s="48" t="s">
        <v>1</v>
      </c>
    </row>
    <row r="46" spans="1:22" s="26" customFormat="1" ht="20.100000000000001" customHeight="1" x14ac:dyDescent="0.25">
      <c r="A46" s="20" t="s">
        <v>249</v>
      </c>
      <c r="B46" s="21" t="s">
        <v>357</v>
      </c>
      <c r="C46" s="21">
        <v>7100</v>
      </c>
      <c r="D46" s="21" t="s">
        <v>357</v>
      </c>
      <c r="E46" s="21" t="s">
        <v>357</v>
      </c>
      <c r="F46" s="21" t="s">
        <v>250</v>
      </c>
      <c r="G46" s="22"/>
      <c r="H46" s="21"/>
      <c r="I46" s="23"/>
      <c r="J46" s="21"/>
      <c r="K46" s="21" t="s">
        <v>28</v>
      </c>
      <c r="L46" s="27">
        <v>39052</v>
      </c>
      <c r="M46" s="21" t="s">
        <v>39</v>
      </c>
      <c r="N46" s="21" t="s">
        <v>31</v>
      </c>
      <c r="O46" s="21" t="s">
        <v>251</v>
      </c>
      <c r="P46" s="21" t="s">
        <v>252</v>
      </c>
      <c r="Q46" s="21" t="s">
        <v>66</v>
      </c>
      <c r="R46" s="21"/>
      <c r="S46" s="24"/>
      <c r="T46" s="23"/>
      <c r="U46" s="25" t="s">
        <v>1</v>
      </c>
      <c r="V46" s="48" t="s">
        <v>1</v>
      </c>
    </row>
    <row r="47" spans="1:22" s="26" customFormat="1" ht="20.100000000000001" customHeight="1" x14ac:dyDescent="0.25">
      <c r="A47" s="20" t="s">
        <v>253</v>
      </c>
      <c r="B47" s="21" t="s">
        <v>358</v>
      </c>
      <c r="C47" s="21">
        <v>7500</v>
      </c>
      <c r="D47" s="21" t="s">
        <v>358</v>
      </c>
      <c r="E47" s="21" t="s">
        <v>358</v>
      </c>
      <c r="F47" s="21" t="s">
        <v>255</v>
      </c>
      <c r="G47" s="22"/>
      <c r="H47" s="21"/>
      <c r="I47" s="23"/>
      <c r="J47" s="21"/>
      <c r="K47" s="21" t="s">
        <v>28</v>
      </c>
      <c r="L47" s="22">
        <v>41667</v>
      </c>
      <c r="M47" s="21" t="s">
        <v>39</v>
      </c>
      <c r="N47" s="21" t="s">
        <v>31</v>
      </c>
      <c r="O47" s="21" t="s">
        <v>256</v>
      </c>
      <c r="P47" s="21" t="s">
        <v>247</v>
      </c>
      <c r="Q47" s="21" t="s">
        <v>257</v>
      </c>
      <c r="R47" s="21"/>
      <c r="S47" s="24">
        <v>43132</v>
      </c>
      <c r="T47" s="23">
        <v>351.79</v>
      </c>
      <c r="U47" s="25"/>
      <c r="V47" s="48"/>
    </row>
    <row r="48" spans="1:22" s="26" customFormat="1" ht="20.100000000000001" customHeight="1" x14ac:dyDescent="0.25">
      <c r="A48" s="20" t="s">
        <v>258</v>
      </c>
      <c r="B48" s="21" t="s">
        <v>359</v>
      </c>
      <c r="C48" s="21">
        <v>7600</v>
      </c>
      <c r="D48" s="21" t="s">
        <v>359</v>
      </c>
      <c r="E48" s="21" t="s">
        <v>359</v>
      </c>
      <c r="F48" s="21" t="s">
        <v>259</v>
      </c>
      <c r="G48" s="22" t="s">
        <v>260</v>
      </c>
      <c r="H48" s="21" t="s">
        <v>0</v>
      </c>
      <c r="I48" s="23"/>
      <c r="J48" s="21"/>
      <c r="K48" s="21" t="s">
        <v>28</v>
      </c>
      <c r="L48" s="27">
        <v>39112</v>
      </c>
      <c r="M48" s="21" t="s">
        <v>39</v>
      </c>
      <c r="N48" s="21" t="s">
        <v>31</v>
      </c>
      <c r="O48" s="21" t="s">
        <v>261</v>
      </c>
      <c r="P48" s="21" t="s">
        <v>262</v>
      </c>
      <c r="Q48" s="21" t="s">
        <v>51</v>
      </c>
      <c r="R48" s="21"/>
      <c r="S48" s="24">
        <v>41640</v>
      </c>
      <c r="T48" s="23">
        <v>180.88</v>
      </c>
      <c r="U48" s="25" t="s">
        <v>1</v>
      </c>
      <c r="V48" s="48" t="s">
        <v>1</v>
      </c>
    </row>
    <row r="49" spans="1:22" s="26" customFormat="1" ht="20.100000000000001" customHeight="1" x14ac:dyDescent="0.25">
      <c r="A49" s="20" t="s">
        <v>263</v>
      </c>
      <c r="B49" s="21" t="s">
        <v>360</v>
      </c>
      <c r="C49" s="21">
        <v>7700</v>
      </c>
      <c r="D49" s="21" t="s">
        <v>360</v>
      </c>
      <c r="E49" s="21" t="s">
        <v>360</v>
      </c>
      <c r="F49" s="21" t="s">
        <v>264</v>
      </c>
      <c r="G49" s="22"/>
      <c r="H49" s="21"/>
      <c r="I49" s="23"/>
      <c r="J49" s="21"/>
      <c r="K49" s="21" t="s">
        <v>28</v>
      </c>
      <c r="L49" s="27">
        <v>41941</v>
      </c>
      <c r="M49" s="21" t="s">
        <v>236</v>
      </c>
      <c r="N49" s="21" t="s">
        <v>55</v>
      </c>
      <c r="O49" s="21" t="s">
        <v>265</v>
      </c>
      <c r="P49" s="21" t="s">
        <v>266</v>
      </c>
      <c r="Q49" s="21" t="s">
        <v>267</v>
      </c>
      <c r="R49" s="21"/>
      <c r="S49" s="24"/>
      <c r="T49" s="23"/>
      <c r="U49" s="25"/>
      <c r="V49" s="48" t="s">
        <v>1</v>
      </c>
    </row>
    <row r="50" spans="1:22" s="26" customFormat="1" ht="20.100000000000001" customHeight="1" x14ac:dyDescent="0.25">
      <c r="A50" s="20" t="s">
        <v>268</v>
      </c>
      <c r="B50" s="21" t="s">
        <v>269</v>
      </c>
      <c r="C50" s="21">
        <v>6010</v>
      </c>
      <c r="D50" s="21" t="s">
        <v>269</v>
      </c>
      <c r="E50" s="21" t="s">
        <v>270</v>
      </c>
      <c r="F50" s="21" t="s">
        <v>271</v>
      </c>
      <c r="G50" s="22"/>
      <c r="H50" s="21"/>
      <c r="I50" s="23"/>
      <c r="J50" s="21"/>
      <c r="K50" s="21"/>
      <c r="L50" s="22"/>
      <c r="M50" s="21" t="s">
        <v>272</v>
      </c>
      <c r="N50" s="21" t="s">
        <v>90</v>
      </c>
      <c r="O50" s="21" t="s">
        <v>273</v>
      </c>
      <c r="P50" s="21" t="s">
        <v>274</v>
      </c>
      <c r="Q50" s="21" t="s">
        <v>58</v>
      </c>
      <c r="R50" s="21"/>
      <c r="S50" s="24"/>
      <c r="T50" s="23"/>
      <c r="U50" s="25" t="s">
        <v>35</v>
      </c>
      <c r="V50" s="48" t="s">
        <v>35</v>
      </c>
    </row>
    <row r="51" spans="1:22" s="26" customFormat="1" ht="20.100000000000001" customHeight="1" x14ac:dyDescent="0.25">
      <c r="A51" s="20" t="s">
        <v>275</v>
      </c>
      <c r="B51" s="21" t="s">
        <v>269</v>
      </c>
      <c r="C51" s="21">
        <v>6010</v>
      </c>
      <c r="D51" s="21" t="s">
        <v>269</v>
      </c>
      <c r="E51" s="21" t="s">
        <v>270</v>
      </c>
      <c r="F51" s="21" t="s">
        <v>276</v>
      </c>
      <c r="G51" s="22"/>
      <c r="H51" s="21"/>
      <c r="I51" s="23"/>
      <c r="J51" s="21"/>
      <c r="K51" s="21"/>
      <c r="L51" s="22"/>
      <c r="M51" s="21"/>
      <c r="N51" s="21" t="s">
        <v>63</v>
      </c>
      <c r="O51" s="21" t="s">
        <v>277</v>
      </c>
      <c r="P51" s="21" t="s">
        <v>278</v>
      </c>
      <c r="Q51" s="21" t="s">
        <v>58</v>
      </c>
      <c r="R51" s="21"/>
      <c r="S51" s="24"/>
      <c r="T51" s="23"/>
      <c r="U51" s="25" t="s">
        <v>35</v>
      </c>
      <c r="V51" s="48" t="s">
        <v>35</v>
      </c>
    </row>
    <row r="52" spans="1:22" s="26" customFormat="1" ht="20.100000000000001" customHeight="1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1"/>
      <c r="Q52" s="21"/>
      <c r="R52" s="21"/>
      <c r="S52" s="24"/>
      <c r="T52" s="23"/>
      <c r="U52" s="25"/>
      <c r="V52" s="48"/>
    </row>
    <row r="53" spans="1:22" s="26" customFormat="1" ht="20.100000000000001" customHeight="1" x14ac:dyDescent="0.2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4"/>
      <c r="N53" s="44"/>
      <c r="O53" s="44"/>
      <c r="P53" s="44"/>
      <c r="Q53" s="44"/>
      <c r="R53" s="44"/>
      <c r="S53" s="46"/>
      <c r="T53" s="23"/>
      <c r="U53" s="25"/>
      <c r="V53" s="48"/>
    </row>
    <row r="54" spans="1:22" s="67" customFormat="1" ht="31.5" x14ac:dyDescent="0.25">
      <c r="A54" s="68" t="s">
        <v>279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61"/>
      <c r="N54" s="61"/>
      <c r="O54" s="61"/>
      <c r="P54" s="61"/>
      <c r="Q54" s="61"/>
      <c r="R54" s="61"/>
      <c r="S54" s="63"/>
      <c r="T54" s="64"/>
      <c r="U54" s="65"/>
      <c r="V54" s="66"/>
    </row>
    <row r="55" spans="1:22" s="26" customFormat="1" ht="20.100000000000001" customHeight="1" x14ac:dyDescent="0.25">
      <c r="A55" s="69" t="s">
        <v>161</v>
      </c>
      <c r="B55" s="21" t="s">
        <v>122</v>
      </c>
      <c r="C55" s="21">
        <v>3920</v>
      </c>
      <c r="D55" s="21" t="s">
        <v>44</v>
      </c>
      <c r="E55" s="21" t="s">
        <v>101</v>
      </c>
      <c r="F55" s="21" t="s">
        <v>280</v>
      </c>
      <c r="G55" s="22"/>
      <c r="H55" s="21"/>
      <c r="I55" s="23"/>
      <c r="J55" s="21"/>
      <c r="K55" s="21" t="s">
        <v>28</v>
      </c>
      <c r="L55" s="27">
        <v>38578</v>
      </c>
      <c r="M55" s="21" t="s">
        <v>165</v>
      </c>
      <c r="N55" s="21" t="s">
        <v>55</v>
      </c>
      <c r="O55" s="21" t="s">
        <v>281</v>
      </c>
      <c r="P55" s="21" t="s">
        <v>282</v>
      </c>
      <c r="Q55" s="21" t="s">
        <v>51</v>
      </c>
      <c r="R55" s="21"/>
      <c r="S55" s="24"/>
      <c r="T55" s="23"/>
      <c r="U55" s="25" t="s">
        <v>93</v>
      </c>
      <c r="V55" s="48" t="s">
        <v>1</v>
      </c>
    </row>
    <row r="56" spans="1:22" s="26" customFormat="1" ht="20.100000000000001" customHeight="1" x14ac:dyDescent="0.25">
      <c r="A56" s="69" t="s">
        <v>283</v>
      </c>
      <c r="B56" s="21" t="s">
        <v>122</v>
      </c>
      <c r="C56" s="21">
        <v>3920</v>
      </c>
      <c r="D56" s="21" t="s">
        <v>44</v>
      </c>
      <c r="E56" s="21" t="s">
        <v>45</v>
      </c>
      <c r="F56" s="21" t="s">
        <v>284</v>
      </c>
      <c r="G56" s="22"/>
      <c r="H56" s="21"/>
      <c r="I56" s="23"/>
      <c r="J56" s="21"/>
      <c r="K56" s="21" t="s">
        <v>28</v>
      </c>
      <c r="L56" s="27">
        <v>38139</v>
      </c>
      <c r="M56" s="21" t="s">
        <v>39</v>
      </c>
      <c r="N56" s="21" t="s">
        <v>69</v>
      </c>
      <c r="O56" s="21" t="s">
        <v>187</v>
      </c>
      <c r="P56" s="21" t="s">
        <v>285</v>
      </c>
      <c r="Q56" s="21" t="s">
        <v>51</v>
      </c>
      <c r="R56" s="21"/>
      <c r="S56" s="24"/>
      <c r="T56" s="23"/>
      <c r="U56" s="25" t="s">
        <v>1</v>
      </c>
      <c r="V56" s="48" t="s">
        <v>1</v>
      </c>
    </row>
    <row r="57" spans="1:22" s="26" customFormat="1" ht="20.100000000000001" customHeight="1" x14ac:dyDescent="0.25">
      <c r="A57" s="69" t="s">
        <v>24</v>
      </c>
      <c r="B57" s="21" t="s">
        <v>25</v>
      </c>
      <c r="C57" s="21">
        <v>1010</v>
      </c>
      <c r="D57" s="21" t="s">
        <v>26</v>
      </c>
      <c r="E57" s="21" t="s">
        <v>25</v>
      </c>
      <c r="F57" s="21" t="s">
        <v>286</v>
      </c>
      <c r="G57" s="22"/>
      <c r="H57" s="21"/>
      <c r="I57" s="23"/>
      <c r="J57" s="21"/>
      <c r="K57" s="21" t="s">
        <v>28</v>
      </c>
      <c r="L57" s="22" t="s">
        <v>287</v>
      </c>
      <c r="M57" s="21" t="s">
        <v>39</v>
      </c>
      <c r="N57" s="21" t="s">
        <v>31</v>
      </c>
      <c r="O57" s="21" t="s">
        <v>288</v>
      </c>
      <c r="P57" s="21" t="s">
        <v>33</v>
      </c>
      <c r="Q57" s="21" t="s">
        <v>289</v>
      </c>
      <c r="R57" s="21"/>
      <c r="S57" s="24"/>
      <c r="T57" s="23"/>
      <c r="U57" s="25" t="s">
        <v>35</v>
      </c>
      <c r="V57" s="48" t="s">
        <v>35</v>
      </c>
    </row>
    <row r="58" spans="1:22" s="26" customFormat="1" ht="20.100000000000001" customHeight="1" x14ac:dyDescent="0.25">
      <c r="A58" s="69" t="s">
        <v>290</v>
      </c>
      <c r="B58" s="21" t="s">
        <v>358</v>
      </c>
      <c r="C58" s="21">
        <v>7500</v>
      </c>
      <c r="D58" s="21" t="s">
        <v>358</v>
      </c>
      <c r="E58" s="21" t="s">
        <v>254</v>
      </c>
      <c r="F58" s="21" t="s">
        <v>291</v>
      </c>
      <c r="G58" s="22"/>
      <c r="H58" s="21"/>
      <c r="I58" s="23"/>
      <c r="J58" s="21"/>
      <c r="K58" s="21" t="s">
        <v>28</v>
      </c>
      <c r="L58" s="22" t="s">
        <v>292</v>
      </c>
      <c r="M58" s="21" t="s">
        <v>293</v>
      </c>
      <c r="N58" s="21" t="s">
        <v>55</v>
      </c>
      <c r="O58" s="21" t="s">
        <v>294</v>
      </c>
      <c r="P58" s="21" t="s">
        <v>295</v>
      </c>
      <c r="Q58" s="21" t="s">
        <v>243</v>
      </c>
      <c r="R58" s="21"/>
      <c r="S58" s="24"/>
      <c r="T58" s="23"/>
      <c r="U58" s="25" t="s">
        <v>1</v>
      </c>
      <c r="V58" s="48" t="s">
        <v>1</v>
      </c>
    </row>
    <row r="59" spans="1:22" s="26" customFormat="1" ht="20.100000000000001" customHeight="1" x14ac:dyDescent="0.25">
      <c r="A59" s="69" t="s">
        <v>296</v>
      </c>
      <c r="B59" s="21" t="s">
        <v>181</v>
      </c>
      <c r="C59" s="21">
        <v>5920</v>
      </c>
      <c r="D59" s="21" t="s">
        <v>44</v>
      </c>
      <c r="E59" s="21" t="s">
        <v>45</v>
      </c>
      <c r="F59" s="21" t="s">
        <v>297</v>
      </c>
      <c r="G59" s="22"/>
      <c r="H59" s="21"/>
      <c r="I59" s="23"/>
      <c r="J59" s="21"/>
      <c r="K59" s="21" t="s">
        <v>28</v>
      </c>
      <c r="L59" s="27">
        <v>39919</v>
      </c>
      <c r="M59" s="21" t="s">
        <v>39</v>
      </c>
      <c r="N59" s="21" t="s">
        <v>55</v>
      </c>
      <c r="O59" s="21" t="s">
        <v>298</v>
      </c>
      <c r="P59" s="21" t="s">
        <v>299</v>
      </c>
      <c r="Q59" s="21" t="s">
        <v>51</v>
      </c>
      <c r="R59" s="21"/>
      <c r="S59" s="24"/>
      <c r="T59" s="23"/>
      <c r="U59" s="25" t="s">
        <v>93</v>
      </c>
      <c r="V59" s="48" t="s">
        <v>1</v>
      </c>
    </row>
    <row r="60" spans="1:22" s="26" customFormat="1" ht="20.100000000000001" customHeight="1" thickBot="1" x14ac:dyDescent="0.3">
      <c r="A60" s="70" t="s">
        <v>296</v>
      </c>
      <c r="B60" s="37" t="s">
        <v>170</v>
      </c>
      <c r="C60" s="37">
        <v>4920</v>
      </c>
      <c r="D60" s="37" t="s">
        <v>44</v>
      </c>
      <c r="E60" s="37" t="s">
        <v>170</v>
      </c>
      <c r="F60" s="37" t="s">
        <v>300</v>
      </c>
      <c r="G60" s="38"/>
      <c r="H60" s="37"/>
      <c r="I60" s="39"/>
      <c r="J60" s="37"/>
      <c r="K60" s="37" t="s">
        <v>28</v>
      </c>
      <c r="L60" s="40">
        <v>38593</v>
      </c>
      <c r="M60" s="37" t="s">
        <v>301</v>
      </c>
      <c r="N60" s="37" t="s">
        <v>173</v>
      </c>
      <c r="O60" s="37" t="s">
        <v>302</v>
      </c>
      <c r="P60" s="37" t="s">
        <v>175</v>
      </c>
      <c r="Q60" s="37" t="s">
        <v>51</v>
      </c>
      <c r="R60" s="37"/>
      <c r="S60" s="41"/>
      <c r="T60" s="39"/>
      <c r="U60" s="42" t="s">
        <v>35</v>
      </c>
      <c r="V60" s="50" t="s">
        <v>35</v>
      </c>
    </row>
    <row r="61" spans="1:22" s="26" customFormat="1" ht="20.100000000000001" customHeight="1" x14ac:dyDescent="0.25">
      <c r="A61" s="69" t="s">
        <v>296</v>
      </c>
      <c r="B61" s="21" t="s">
        <v>43</v>
      </c>
      <c r="C61" s="21">
        <v>2790</v>
      </c>
      <c r="D61" s="21" t="s">
        <v>101</v>
      </c>
      <c r="E61" s="21" t="s">
        <v>102</v>
      </c>
      <c r="F61" s="21" t="s">
        <v>303</v>
      </c>
      <c r="G61" s="22"/>
      <c r="H61" s="21"/>
      <c r="I61" s="23"/>
      <c r="J61" s="21"/>
      <c r="K61" s="21" t="s">
        <v>28</v>
      </c>
      <c r="L61" s="22" t="s">
        <v>304</v>
      </c>
      <c r="M61" s="21" t="s">
        <v>165</v>
      </c>
      <c r="N61" s="21" t="s">
        <v>69</v>
      </c>
      <c r="O61" s="21" t="s">
        <v>305</v>
      </c>
      <c r="P61" s="21" t="s">
        <v>306</v>
      </c>
      <c r="Q61" s="21" t="s">
        <v>51</v>
      </c>
      <c r="R61" s="21"/>
      <c r="S61" s="24"/>
      <c r="T61" s="23"/>
      <c r="U61" s="25" t="s">
        <v>35</v>
      </c>
      <c r="V61" s="48" t="s">
        <v>35</v>
      </c>
    </row>
    <row r="62" spans="1:22" s="47" customFormat="1" ht="20.100000000000001" customHeight="1" x14ac:dyDescent="0.25">
      <c r="A62" s="20" t="s">
        <v>362</v>
      </c>
      <c r="B62" s="21" t="s">
        <v>122</v>
      </c>
      <c r="C62" s="21">
        <v>3920</v>
      </c>
      <c r="D62" s="21" t="s">
        <v>122</v>
      </c>
      <c r="E62" s="21" t="s">
        <v>122</v>
      </c>
      <c r="F62" s="21" t="s">
        <v>307</v>
      </c>
      <c r="G62" s="21"/>
      <c r="H62" s="21"/>
      <c r="I62" s="21"/>
      <c r="J62" s="21"/>
      <c r="K62" s="21" t="s">
        <v>28</v>
      </c>
      <c r="L62" s="22" t="s">
        <v>308</v>
      </c>
      <c r="M62" s="21" t="s">
        <v>165</v>
      </c>
      <c r="N62" s="21" t="s">
        <v>69</v>
      </c>
      <c r="O62" s="21" t="s">
        <v>309</v>
      </c>
      <c r="P62" s="21" t="s">
        <v>310</v>
      </c>
      <c r="Q62" s="21" t="s">
        <v>51</v>
      </c>
      <c r="R62" s="21"/>
      <c r="S62" s="24"/>
      <c r="T62" s="23"/>
      <c r="U62" s="25" t="s">
        <v>35</v>
      </c>
      <c r="V62" s="48" t="s">
        <v>35</v>
      </c>
    </row>
    <row r="63" spans="1:22" s="47" customFormat="1" ht="20.100000000000001" customHeight="1" x14ac:dyDescent="0.25">
      <c r="A63" s="20" t="s">
        <v>362</v>
      </c>
      <c r="B63" s="21" t="s">
        <v>356</v>
      </c>
      <c r="C63" s="21">
        <v>7300</v>
      </c>
      <c r="D63" s="21" t="s">
        <v>356</v>
      </c>
      <c r="E63" s="21" t="s">
        <v>356</v>
      </c>
      <c r="F63" s="21" t="s">
        <v>311</v>
      </c>
      <c r="G63" s="21"/>
      <c r="H63" s="21"/>
      <c r="I63" s="21"/>
      <c r="J63" s="21"/>
      <c r="K63" s="21" t="s">
        <v>28</v>
      </c>
      <c r="L63" s="27">
        <v>39048</v>
      </c>
      <c r="M63" s="21" t="s">
        <v>39</v>
      </c>
      <c r="N63" s="21" t="s">
        <v>55</v>
      </c>
      <c r="O63" s="21" t="s">
        <v>159</v>
      </c>
      <c r="P63" s="21" t="s">
        <v>312</v>
      </c>
      <c r="Q63" s="21" t="s">
        <v>51</v>
      </c>
      <c r="R63" s="21"/>
      <c r="S63" s="24"/>
      <c r="T63" s="23"/>
      <c r="U63" s="25" t="s">
        <v>1</v>
      </c>
      <c r="V63" s="48" t="s">
        <v>1</v>
      </c>
    </row>
    <row r="64" spans="1:22" s="26" customFormat="1" ht="20.100000000000001" customHeight="1" x14ac:dyDescent="0.25">
      <c r="A64" s="20" t="s">
        <v>363</v>
      </c>
      <c r="B64" s="21" t="s">
        <v>361</v>
      </c>
      <c r="C64" s="21">
        <v>3720</v>
      </c>
      <c r="D64" s="21" t="s">
        <v>361</v>
      </c>
      <c r="E64" s="21" t="s">
        <v>361</v>
      </c>
      <c r="F64" s="21" t="s">
        <v>313</v>
      </c>
      <c r="G64" s="21"/>
      <c r="H64" s="21"/>
      <c r="I64" s="21"/>
      <c r="J64" s="21"/>
      <c r="K64" s="21" t="s">
        <v>28</v>
      </c>
      <c r="L64" s="22" t="s">
        <v>314</v>
      </c>
      <c r="M64" s="21" t="s">
        <v>39</v>
      </c>
      <c r="N64" s="21" t="s">
        <v>69</v>
      </c>
      <c r="O64" s="21" t="s">
        <v>315</v>
      </c>
      <c r="P64" s="21" t="s">
        <v>316</v>
      </c>
      <c r="Q64" s="21"/>
      <c r="R64" s="21"/>
      <c r="S64" s="24"/>
      <c r="T64" s="23"/>
      <c r="U64" s="25" t="s">
        <v>35</v>
      </c>
      <c r="V64" s="48" t="s">
        <v>35</v>
      </c>
    </row>
    <row r="65" spans="1:22" s="26" customFormat="1" ht="20.100000000000001" customHeight="1" x14ac:dyDescent="0.25">
      <c r="A65" s="20" t="s">
        <v>364</v>
      </c>
      <c r="B65" s="21" t="s">
        <v>181</v>
      </c>
      <c r="C65" s="21">
        <v>5920</v>
      </c>
      <c r="D65" s="21" t="s">
        <v>181</v>
      </c>
      <c r="E65" s="21" t="s">
        <v>181</v>
      </c>
      <c r="F65" s="21" t="s">
        <v>317</v>
      </c>
      <c r="G65" s="21"/>
      <c r="H65" s="21"/>
      <c r="I65" s="21"/>
      <c r="J65" s="21"/>
      <c r="K65" s="21" t="s">
        <v>28</v>
      </c>
      <c r="L65" s="22" t="s">
        <v>318</v>
      </c>
      <c r="M65" s="21" t="s">
        <v>39</v>
      </c>
      <c r="N65" s="21"/>
      <c r="O65" s="21" t="s">
        <v>319</v>
      </c>
      <c r="P65" s="21" t="s">
        <v>320</v>
      </c>
      <c r="Q65" s="21" t="s">
        <v>51</v>
      </c>
      <c r="R65" s="21"/>
      <c r="S65" s="24"/>
      <c r="T65" s="23"/>
      <c r="U65" s="25" t="s">
        <v>1</v>
      </c>
      <c r="V65" s="48" t="s">
        <v>1</v>
      </c>
    </row>
    <row r="66" spans="1:22" s="26" customFormat="1" ht="20.100000000000001" customHeight="1" x14ac:dyDescent="0.25">
      <c r="A66" s="20" t="s">
        <v>364</v>
      </c>
      <c r="B66" s="21" t="s">
        <v>357</v>
      </c>
      <c r="C66" s="21">
        <v>7100</v>
      </c>
      <c r="D66" s="21" t="s">
        <v>357</v>
      </c>
      <c r="E66" s="21" t="s">
        <v>357</v>
      </c>
      <c r="F66" s="21" t="s">
        <v>321</v>
      </c>
      <c r="G66" s="21"/>
      <c r="H66" s="21"/>
      <c r="I66" s="21"/>
      <c r="J66" s="21"/>
      <c r="K66" s="21" t="s">
        <v>28</v>
      </c>
      <c r="L66" s="27">
        <v>38253</v>
      </c>
      <c r="M66" s="21" t="s">
        <v>39</v>
      </c>
      <c r="N66" s="21" t="s">
        <v>31</v>
      </c>
      <c r="O66" s="21" t="s">
        <v>256</v>
      </c>
      <c r="P66" s="21" t="s">
        <v>247</v>
      </c>
      <c r="Q66" s="21" t="s">
        <v>51</v>
      </c>
      <c r="R66" s="21"/>
      <c r="S66" s="24"/>
      <c r="T66" s="23"/>
      <c r="U66" s="25" t="s">
        <v>1</v>
      </c>
      <c r="V66" s="48" t="s">
        <v>1</v>
      </c>
    </row>
    <row r="67" spans="1:22" s="26" customFormat="1" ht="20.100000000000001" customHeight="1" x14ac:dyDescent="0.25">
      <c r="A67" s="20" t="s">
        <v>364</v>
      </c>
      <c r="B67" s="21" t="s">
        <v>181</v>
      </c>
      <c r="C67" s="21">
        <v>5920</v>
      </c>
      <c r="D67" s="21" t="s">
        <v>181</v>
      </c>
      <c r="E67" s="21" t="s">
        <v>181</v>
      </c>
      <c r="F67" s="21" t="s">
        <v>322</v>
      </c>
      <c r="G67" s="21"/>
      <c r="H67" s="21"/>
      <c r="I67" s="21"/>
      <c r="J67" s="21"/>
      <c r="K67" s="21" t="s">
        <v>28</v>
      </c>
      <c r="L67" s="22" t="s">
        <v>323</v>
      </c>
      <c r="M67" s="21" t="s">
        <v>39</v>
      </c>
      <c r="N67" s="21" t="s">
        <v>31</v>
      </c>
      <c r="O67" s="21" t="s">
        <v>324</v>
      </c>
      <c r="P67" s="21"/>
      <c r="Q67" s="21"/>
      <c r="R67" s="21"/>
      <c r="S67" s="24"/>
      <c r="T67" s="23"/>
      <c r="U67" s="25" t="s">
        <v>1</v>
      </c>
      <c r="V67" s="48" t="s">
        <v>1</v>
      </c>
    </row>
    <row r="68" spans="1:22" s="26" customFormat="1" ht="20.100000000000001" customHeight="1" x14ac:dyDescent="0.25">
      <c r="A68" s="20" t="s">
        <v>365</v>
      </c>
      <c r="B68" s="21" t="s">
        <v>358</v>
      </c>
      <c r="C68" s="21">
        <v>7500</v>
      </c>
      <c r="D68" s="21" t="s">
        <v>358</v>
      </c>
      <c r="E68" s="21" t="s">
        <v>358</v>
      </c>
      <c r="F68" s="21" t="s">
        <v>325</v>
      </c>
      <c r="G68" s="21"/>
      <c r="H68" s="21"/>
      <c r="I68" s="21"/>
      <c r="J68" s="21"/>
      <c r="K68" s="21" t="s">
        <v>28</v>
      </c>
      <c r="L68" s="27">
        <v>36340</v>
      </c>
      <c r="M68" s="21" t="s">
        <v>39</v>
      </c>
      <c r="N68" s="21" t="s">
        <v>31</v>
      </c>
      <c r="O68" s="21" t="s">
        <v>326</v>
      </c>
      <c r="P68" s="21" t="s">
        <v>327</v>
      </c>
      <c r="Q68" s="21"/>
      <c r="R68" s="21"/>
      <c r="S68" s="24"/>
      <c r="T68" s="23"/>
      <c r="U68" s="25" t="s">
        <v>1</v>
      </c>
      <c r="V68" s="48" t="s">
        <v>1</v>
      </c>
    </row>
    <row r="69" spans="1:22" s="26" customFormat="1" ht="20.100000000000001" customHeight="1" x14ac:dyDescent="0.25">
      <c r="A69" s="20" t="s">
        <v>365</v>
      </c>
      <c r="B69" s="21" t="s">
        <v>269</v>
      </c>
      <c r="C69" s="21">
        <v>6010</v>
      </c>
      <c r="D69" s="21" t="s">
        <v>269</v>
      </c>
      <c r="E69" s="21" t="s">
        <v>269</v>
      </c>
      <c r="F69" s="21" t="s">
        <v>328</v>
      </c>
      <c r="G69" s="21"/>
      <c r="H69" s="21"/>
      <c r="I69" s="21"/>
      <c r="J69" s="21"/>
      <c r="K69" s="21"/>
      <c r="L69" s="22"/>
      <c r="M69" s="21" t="s">
        <v>329</v>
      </c>
      <c r="N69" s="21" t="s">
        <v>69</v>
      </c>
      <c r="O69" s="21" t="s">
        <v>330</v>
      </c>
      <c r="P69" s="21"/>
      <c r="Q69" s="21" t="s">
        <v>331</v>
      </c>
      <c r="R69" s="21"/>
      <c r="S69" s="24"/>
      <c r="T69" s="23"/>
      <c r="U69" s="25" t="s">
        <v>35</v>
      </c>
      <c r="V69" s="48" t="s">
        <v>35</v>
      </c>
    </row>
    <row r="70" spans="1:22" s="26" customFormat="1" ht="20.100000000000001" customHeight="1" x14ac:dyDescent="0.25">
      <c r="A70" s="20" t="s">
        <v>366</v>
      </c>
      <c r="B70" s="21" t="s">
        <v>122</v>
      </c>
      <c r="C70" s="21">
        <v>3920</v>
      </c>
      <c r="D70" s="21" t="s">
        <v>122</v>
      </c>
      <c r="E70" s="21" t="s">
        <v>122</v>
      </c>
      <c r="F70" s="21" t="s">
        <v>80</v>
      </c>
      <c r="G70" s="21"/>
      <c r="H70" s="21"/>
      <c r="I70" s="21"/>
      <c r="J70" s="21"/>
      <c r="K70" s="21" t="s">
        <v>28</v>
      </c>
      <c r="L70" s="22" t="s">
        <v>332</v>
      </c>
      <c r="M70" s="21" t="s">
        <v>236</v>
      </c>
      <c r="N70" s="21"/>
      <c r="O70" s="21" t="s">
        <v>333</v>
      </c>
      <c r="P70" s="21" t="s">
        <v>334</v>
      </c>
      <c r="Q70" s="21"/>
      <c r="R70" s="21"/>
      <c r="S70" s="24"/>
      <c r="T70" s="23"/>
      <c r="U70" s="25" t="s">
        <v>35</v>
      </c>
      <c r="V70" s="48" t="s">
        <v>35</v>
      </c>
    </row>
    <row r="71" spans="1:22" s="26" customFormat="1" ht="20.100000000000001" customHeight="1" x14ac:dyDescent="0.25">
      <c r="A71" s="20" t="s">
        <v>366</v>
      </c>
      <c r="B71" s="21" t="s">
        <v>356</v>
      </c>
      <c r="C71" s="21">
        <v>7300</v>
      </c>
      <c r="D71" s="21" t="s">
        <v>356</v>
      </c>
      <c r="E71" s="21" t="s">
        <v>356</v>
      </c>
      <c r="F71" s="21" t="s">
        <v>335</v>
      </c>
      <c r="G71" s="21"/>
      <c r="H71" s="21"/>
      <c r="I71" s="21"/>
      <c r="J71" s="21"/>
      <c r="K71" s="21" t="s">
        <v>28</v>
      </c>
      <c r="L71" s="27">
        <v>36213</v>
      </c>
      <c r="M71" s="21" t="s">
        <v>39</v>
      </c>
      <c r="N71" s="21"/>
      <c r="O71" s="21" t="s">
        <v>326</v>
      </c>
      <c r="P71" s="21" t="s">
        <v>336</v>
      </c>
      <c r="Q71" s="21"/>
      <c r="R71" s="21"/>
      <c r="S71" s="24"/>
      <c r="T71" s="23"/>
      <c r="U71" s="25" t="s">
        <v>1</v>
      </c>
      <c r="V71" s="48" t="s">
        <v>1</v>
      </c>
    </row>
    <row r="72" spans="1:22" s="26" customFormat="1" ht="20.100000000000001" customHeight="1" x14ac:dyDescent="0.25">
      <c r="A72" s="20" t="s">
        <v>367</v>
      </c>
      <c r="B72" s="21" t="s">
        <v>357</v>
      </c>
      <c r="C72" s="21">
        <v>7100</v>
      </c>
      <c r="D72" s="21" t="s">
        <v>357</v>
      </c>
      <c r="E72" s="21" t="s">
        <v>357</v>
      </c>
      <c r="F72" s="21" t="s">
        <v>337</v>
      </c>
      <c r="G72" s="21"/>
      <c r="H72" s="21"/>
      <c r="I72" s="21"/>
      <c r="J72" s="21"/>
      <c r="K72" s="21" t="s">
        <v>28</v>
      </c>
      <c r="L72" s="27">
        <v>38027</v>
      </c>
      <c r="M72" s="21" t="s">
        <v>39</v>
      </c>
      <c r="N72" s="21"/>
      <c r="O72" s="21" t="s">
        <v>338</v>
      </c>
      <c r="P72" s="21" t="s">
        <v>339</v>
      </c>
      <c r="Q72" s="21"/>
      <c r="R72" s="21"/>
      <c r="S72" s="24"/>
      <c r="T72" s="23"/>
      <c r="U72" s="25" t="s">
        <v>1</v>
      </c>
      <c r="V72" s="48" t="s">
        <v>1</v>
      </c>
    </row>
    <row r="73" spans="1:22" s="26" customFormat="1" ht="20.100000000000001" customHeight="1" x14ac:dyDescent="0.25">
      <c r="A73" s="20" t="s">
        <v>368</v>
      </c>
      <c r="B73" s="21" t="s">
        <v>43</v>
      </c>
      <c r="C73" s="21">
        <v>2920</v>
      </c>
      <c r="D73" s="21" t="s">
        <v>43</v>
      </c>
      <c r="E73" s="21" t="s">
        <v>43</v>
      </c>
      <c r="F73" s="21" t="s">
        <v>340</v>
      </c>
      <c r="G73" s="21"/>
      <c r="H73" s="21"/>
      <c r="I73" s="21"/>
      <c r="J73" s="21"/>
      <c r="K73" s="21" t="s">
        <v>28</v>
      </c>
      <c r="L73" s="27">
        <v>36340</v>
      </c>
      <c r="M73" s="21" t="s">
        <v>39</v>
      </c>
      <c r="N73" s="21"/>
      <c r="O73" s="21" t="s">
        <v>341</v>
      </c>
      <c r="P73" s="21" t="s">
        <v>342</v>
      </c>
      <c r="Q73" s="21"/>
      <c r="R73" s="21"/>
      <c r="S73" s="24"/>
      <c r="T73" s="23"/>
      <c r="U73" s="25" t="s">
        <v>35</v>
      </c>
      <c r="V73" s="48" t="s">
        <v>35</v>
      </c>
    </row>
    <row r="74" spans="1:22" s="26" customFormat="1" ht="20.100000000000001" customHeight="1" x14ac:dyDescent="0.25">
      <c r="A74" s="20" t="s">
        <v>365</v>
      </c>
      <c r="B74" s="21" t="s">
        <v>181</v>
      </c>
      <c r="C74" s="21">
        <v>5920</v>
      </c>
      <c r="D74" s="21" t="s">
        <v>181</v>
      </c>
      <c r="E74" s="21" t="s">
        <v>181</v>
      </c>
      <c r="F74" s="21" t="s">
        <v>343</v>
      </c>
      <c r="G74" s="21"/>
      <c r="H74" s="21"/>
      <c r="I74" s="21"/>
      <c r="J74" s="21"/>
      <c r="K74" s="21" t="s">
        <v>28</v>
      </c>
      <c r="L74" s="22" t="s">
        <v>344</v>
      </c>
      <c r="M74" s="21" t="s">
        <v>236</v>
      </c>
      <c r="N74" s="21"/>
      <c r="O74" s="21" t="s">
        <v>345</v>
      </c>
      <c r="P74" s="21" t="s">
        <v>346</v>
      </c>
      <c r="Q74" s="21"/>
      <c r="R74" s="21"/>
      <c r="S74" s="24"/>
      <c r="T74" s="23"/>
      <c r="U74" s="25" t="s">
        <v>35</v>
      </c>
      <c r="V74" s="48" t="s">
        <v>35</v>
      </c>
    </row>
    <row r="75" spans="1:22" s="26" customFormat="1" ht="20.100000000000001" customHeight="1" x14ac:dyDescent="0.25">
      <c r="A75" s="20" t="s">
        <v>365</v>
      </c>
      <c r="B75" s="21" t="s">
        <v>122</v>
      </c>
      <c r="C75" s="21">
        <v>3920</v>
      </c>
      <c r="D75" s="21" t="s">
        <v>122</v>
      </c>
      <c r="E75" s="21" t="s">
        <v>122</v>
      </c>
      <c r="F75" s="21" t="s">
        <v>347</v>
      </c>
      <c r="G75" s="21"/>
      <c r="H75" s="21"/>
      <c r="I75" s="21"/>
      <c r="J75" s="21"/>
      <c r="K75" s="21" t="s">
        <v>28</v>
      </c>
      <c r="L75" s="22" t="s">
        <v>348</v>
      </c>
      <c r="M75" s="21" t="s">
        <v>39</v>
      </c>
      <c r="N75" s="21"/>
      <c r="O75" s="21" t="s">
        <v>105</v>
      </c>
      <c r="P75" s="21"/>
      <c r="Q75" s="21"/>
      <c r="R75" s="21"/>
      <c r="S75" s="24"/>
      <c r="T75" s="23"/>
      <c r="U75" s="25" t="s">
        <v>35</v>
      </c>
      <c r="V75" s="48" t="s">
        <v>35</v>
      </c>
    </row>
    <row r="76" spans="1:22" s="26" customFormat="1" ht="20.100000000000001" customHeight="1" x14ac:dyDescent="0.25">
      <c r="A76" s="20" t="s">
        <v>365</v>
      </c>
      <c r="B76" s="44" t="s">
        <v>122</v>
      </c>
      <c r="C76" s="44">
        <v>3920</v>
      </c>
      <c r="D76" s="44" t="s">
        <v>122</v>
      </c>
      <c r="E76" s="44" t="s">
        <v>122</v>
      </c>
      <c r="F76" s="44" t="s">
        <v>349</v>
      </c>
      <c r="G76" s="44"/>
      <c r="H76" s="44"/>
      <c r="I76" s="44"/>
      <c r="J76" s="44"/>
      <c r="K76" s="44" t="s">
        <v>28</v>
      </c>
      <c r="L76" s="45" t="s">
        <v>350</v>
      </c>
      <c r="M76" s="44" t="s">
        <v>39</v>
      </c>
      <c r="N76" s="44" t="s">
        <v>31</v>
      </c>
      <c r="O76" s="44" t="s">
        <v>195</v>
      </c>
      <c r="P76" s="44" t="s">
        <v>351</v>
      </c>
      <c r="Q76" s="44" t="s">
        <v>51</v>
      </c>
      <c r="R76" s="44"/>
      <c r="S76" s="51"/>
      <c r="T76" s="52"/>
      <c r="U76" s="53" t="s">
        <v>1</v>
      </c>
      <c r="V76" s="54" t="s">
        <v>1</v>
      </c>
    </row>
  </sheetData>
  <sheetProtection selectLockedCells="1" sort="0" selectUnlockedCells="1"/>
  <mergeCells count="4">
    <mergeCell ref="A3:F3"/>
    <mergeCell ref="A2:G2"/>
    <mergeCell ref="A5:G5"/>
    <mergeCell ref="A1:G1"/>
  </mergeCells>
  <pageMargins left="0.78740157499999996" right="0.78740157499999996" top="0.984251969" bottom="0.984251969" header="0.5" footer="0.5"/>
  <pageSetup paperSize="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90" zoomScaleNormal="90" workbookViewId="0">
      <selection activeCell="A52" sqref="A52"/>
    </sheetView>
  </sheetViews>
  <sheetFormatPr baseColWidth="10" defaultRowHeight="15.75" x14ac:dyDescent="0.25"/>
  <cols>
    <col min="1" max="1" width="21.5" style="1" customWidth="1"/>
    <col min="2" max="2" width="17.25" style="2" customWidth="1"/>
    <col min="3" max="3" width="14" style="2" customWidth="1"/>
    <col min="4" max="4" width="18.875" style="2" customWidth="1"/>
    <col min="5" max="5" width="23.875" style="2" customWidth="1"/>
    <col min="6" max="6" width="17.875" style="3" customWidth="1"/>
    <col min="7" max="7" width="21.875" style="3" customWidth="1"/>
    <col min="8" max="8" width="13" style="5" customWidth="1"/>
    <col min="9" max="9" width="16" customWidth="1"/>
    <col min="10" max="10" width="14.875" style="6" customWidth="1"/>
    <col min="11" max="11" width="18.75" style="5" customWidth="1"/>
    <col min="12" max="12" width="12.875" style="5" customWidth="1"/>
    <col min="13" max="13" width="15.5" style="5" customWidth="1"/>
    <col min="14" max="14" width="14.375" style="4" bestFit="1" customWidth="1"/>
    <col min="15" max="15" width="19" style="4" bestFit="1" customWidth="1"/>
    <col min="16" max="16" width="22.5" style="5" bestFit="1" customWidth="1"/>
    <col min="17" max="17" width="24.875" style="4" customWidth="1"/>
  </cols>
  <sheetData>
    <row r="1" spans="1:16" s="7" customFormat="1" ht="56.1" customHeight="1" x14ac:dyDescent="0.25">
      <c r="A1" s="79" t="s">
        <v>354</v>
      </c>
      <c r="B1" s="80"/>
      <c r="C1" s="80"/>
      <c r="D1" s="80"/>
      <c r="E1" s="80"/>
      <c r="F1" s="80"/>
      <c r="G1" s="80"/>
      <c r="H1" s="17"/>
      <c r="I1" s="18"/>
      <c r="J1" s="18"/>
      <c r="K1" s="18"/>
      <c r="L1" s="18"/>
      <c r="M1" s="18"/>
      <c r="N1" s="18"/>
      <c r="O1" s="9"/>
      <c r="P1" s="9"/>
    </row>
    <row r="2" spans="1:16" s="7" customFormat="1" ht="15" customHeight="1" x14ac:dyDescent="0.25">
      <c r="A2" s="77"/>
      <c r="B2" s="77"/>
      <c r="C2" s="77"/>
      <c r="D2" s="77"/>
      <c r="E2" s="77"/>
      <c r="F2" s="77"/>
      <c r="G2" s="77"/>
      <c r="H2" s="17"/>
      <c r="I2" s="18"/>
      <c r="J2" s="18"/>
      <c r="K2" s="18"/>
      <c r="L2" s="18"/>
      <c r="M2" s="18"/>
      <c r="N2" s="18"/>
      <c r="O2" s="9"/>
      <c r="P2" s="9"/>
    </row>
    <row r="3" spans="1:16" s="8" customFormat="1" ht="61.5" customHeight="1" x14ac:dyDescent="0.25">
      <c r="A3" s="75" t="s">
        <v>353</v>
      </c>
      <c r="B3" s="76"/>
      <c r="C3" s="76"/>
      <c r="D3" s="76"/>
      <c r="E3" s="76"/>
      <c r="F3" s="76"/>
      <c r="G3" s="60"/>
      <c r="H3" s="16"/>
      <c r="I3" s="60"/>
      <c r="J3" s="60"/>
      <c r="K3" s="60"/>
      <c r="L3" s="60"/>
      <c r="M3" s="60"/>
      <c r="N3" s="60"/>
      <c r="O3" s="16"/>
      <c r="P3" s="60"/>
    </row>
    <row r="4" spans="1:16" s="8" customFormat="1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0"/>
    </row>
    <row r="5" spans="1:16" s="8" customFormat="1" ht="21" customHeight="1" x14ac:dyDescent="0.25">
      <c r="A5" s="78" t="s">
        <v>352</v>
      </c>
      <c r="B5" s="78"/>
      <c r="C5" s="78"/>
      <c r="D5" s="78"/>
      <c r="E5" s="78"/>
      <c r="F5" s="78"/>
      <c r="G5" s="78"/>
      <c r="H5" s="13"/>
      <c r="I5" s="13"/>
      <c r="J5" s="13"/>
      <c r="K5" s="13"/>
      <c r="L5" s="13"/>
      <c r="M5" s="13"/>
      <c r="N5" s="13"/>
      <c r="O5" s="10"/>
      <c r="P5" s="10"/>
    </row>
    <row r="6" spans="1:16" s="19" customFormat="1" ht="20.100000000000001" customHeight="1" thickBot="1" x14ac:dyDescent="0.3">
      <c r="A6" s="55" t="s">
        <v>2</v>
      </c>
      <c r="B6" s="56" t="s">
        <v>3</v>
      </c>
      <c r="C6" s="56" t="s">
        <v>4</v>
      </c>
      <c r="D6" s="56" t="s">
        <v>5</v>
      </c>
      <c r="E6" s="56" t="s">
        <v>369</v>
      </c>
      <c r="F6" s="56" t="s">
        <v>7</v>
      </c>
      <c r="G6" s="56" t="s">
        <v>370</v>
      </c>
      <c r="H6" s="56" t="s">
        <v>371</v>
      </c>
      <c r="I6" s="56" t="s">
        <v>372</v>
      </c>
      <c r="J6" s="56" t="s">
        <v>373</v>
      </c>
      <c r="K6" s="56" t="s">
        <v>374</v>
      </c>
      <c r="L6" s="57" t="s">
        <v>375</v>
      </c>
      <c r="M6" s="56" t="s">
        <v>376</v>
      </c>
      <c r="N6" s="56" t="s">
        <v>377</v>
      </c>
      <c r="O6" s="56" t="s">
        <v>378</v>
      </c>
      <c r="P6" s="56" t="s">
        <v>379</v>
      </c>
    </row>
    <row r="7" spans="1:16" s="26" customFormat="1" ht="20.100000000000001" customHeight="1" x14ac:dyDescent="0.25">
      <c r="A7" s="20" t="s">
        <v>380</v>
      </c>
      <c r="B7" s="21" t="s">
        <v>25</v>
      </c>
      <c r="C7" s="21">
        <v>1010</v>
      </c>
      <c r="D7" s="21" t="s">
        <v>26</v>
      </c>
      <c r="E7" s="21"/>
      <c r="F7" s="21" t="s">
        <v>27</v>
      </c>
      <c r="G7" s="71">
        <v>-10</v>
      </c>
      <c r="H7" s="71">
        <v>50</v>
      </c>
      <c r="I7" s="71">
        <v>-100</v>
      </c>
      <c r="J7" s="71"/>
      <c r="K7" s="71">
        <v>30</v>
      </c>
      <c r="L7" s="71"/>
      <c r="M7" s="71"/>
      <c r="N7" s="71"/>
      <c r="O7" s="71"/>
      <c r="P7" s="71">
        <f t="shared" ref="P7:P53" si="0">SUM(G7:O7)</f>
        <v>-30</v>
      </c>
    </row>
    <row r="8" spans="1:16" s="26" customFormat="1" ht="20.100000000000001" customHeight="1" x14ac:dyDescent="0.25">
      <c r="A8" s="20" t="s">
        <v>381</v>
      </c>
      <c r="B8" s="21" t="s">
        <v>25</v>
      </c>
      <c r="C8" s="21">
        <v>1010</v>
      </c>
      <c r="D8" s="21" t="s">
        <v>26</v>
      </c>
      <c r="E8" s="21"/>
      <c r="F8" s="21" t="s">
        <v>37</v>
      </c>
      <c r="G8" s="71">
        <v>30</v>
      </c>
      <c r="H8" s="71">
        <v>-15</v>
      </c>
      <c r="I8" s="71">
        <v>50</v>
      </c>
      <c r="J8" s="71">
        <v>50</v>
      </c>
      <c r="K8" s="71">
        <v>-120</v>
      </c>
      <c r="L8" s="71"/>
      <c r="M8" s="71"/>
      <c r="N8" s="71"/>
      <c r="O8" s="71"/>
      <c r="P8" s="71">
        <f t="shared" si="0"/>
        <v>-5</v>
      </c>
    </row>
    <row r="9" spans="1:16" s="26" customFormat="1" ht="20.100000000000001" customHeight="1" x14ac:dyDescent="0.25">
      <c r="A9" s="20" t="s">
        <v>382</v>
      </c>
      <c r="B9" s="21" t="s">
        <v>43</v>
      </c>
      <c r="C9" s="21">
        <v>2920</v>
      </c>
      <c r="D9" s="21" t="s">
        <v>44</v>
      </c>
      <c r="E9" s="21" t="s">
        <v>45</v>
      </c>
      <c r="F9" s="21" t="s">
        <v>46</v>
      </c>
      <c r="G9" s="71">
        <v>5</v>
      </c>
      <c r="H9" s="71">
        <v>50</v>
      </c>
      <c r="I9" s="71">
        <v>50</v>
      </c>
      <c r="J9" s="71">
        <v>50</v>
      </c>
      <c r="K9" s="71">
        <v>50</v>
      </c>
      <c r="L9" s="71"/>
      <c r="M9" s="71"/>
      <c r="N9" s="71"/>
      <c r="O9" s="71"/>
      <c r="P9" s="71">
        <f t="shared" si="0"/>
        <v>205</v>
      </c>
    </row>
    <row r="10" spans="1:16" s="26" customFormat="1" ht="20.100000000000001" customHeight="1" x14ac:dyDescent="0.25">
      <c r="A10" s="20" t="s">
        <v>383</v>
      </c>
      <c r="B10" s="21" t="s">
        <v>43</v>
      </c>
      <c r="C10" s="21">
        <v>2920</v>
      </c>
      <c r="D10" s="21" t="s">
        <v>44</v>
      </c>
      <c r="E10" s="21" t="s">
        <v>45</v>
      </c>
      <c r="F10" s="21" t="s">
        <v>53</v>
      </c>
      <c r="G10" s="71"/>
      <c r="H10" s="71"/>
      <c r="I10" s="71"/>
      <c r="J10" s="71"/>
      <c r="K10" s="71"/>
      <c r="L10" s="71"/>
      <c r="M10" s="71"/>
      <c r="N10" s="71"/>
      <c r="O10" s="71"/>
      <c r="P10" s="71">
        <f t="shared" si="0"/>
        <v>0</v>
      </c>
    </row>
    <row r="11" spans="1:16" s="26" customFormat="1" ht="20.100000000000001" hidden="1" customHeight="1" x14ac:dyDescent="0.25">
      <c r="A11" s="20" t="s">
        <v>59</v>
      </c>
      <c r="B11" s="21" t="s">
        <v>43</v>
      </c>
      <c r="C11" s="21">
        <v>2920</v>
      </c>
      <c r="D11" s="21" t="s">
        <v>44</v>
      </c>
      <c r="E11" s="21" t="s">
        <v>45</v>
      </c>
      <c r="F11" s="21" t="s">
        <v>60</v>
      </c>
      <c r="G11" s="71"/>
      <c r="H11" s="71"/>
      <c r="I11" s="71"/>
      <c r="J11" s="71"/>
      <c r="K11" s="71"/>
      <c r="L11" s="71"/>
      <c r="M11" s="71"/>
      <c r="N11" s="71"/>
      <c r="O11" s="71"/>
      <c r="P11" s="71">
        <f t="shared" si="0"/>
        <v>0</v>
      </c>
    </row>
    <row r="12" spans="1:16" s="26" customFormat="1" ht="20.100000000000001" customHeight="1" x14ac:dyDescent="0.25">
      <c r="A12" s="20" t="s">
        <v>384</v>
      </c>
      <c r="B12" s="21" t="s">
        <v>43</v>
      </c>
      <c r="C12" s="21">
        <v>2920</v>
      </c>
      <c r="D12" s="21" t="s">
        <v>44</v>
      </c>
      <c r="E12" s="21" t="s">
        <v>45</v>
      </c>
      <c r="F12" s="21" t="s">
        <v>68</v>
      </c>
      <c r="G12" s="71"/>
      <c r="H12" s="71"/>
      <c r="I12" s="71"/>
      <c r="J12" s="71"/>
      <c r="K12" s="71"/>
      <c r="L12" s="71"/>
      <c r="M12" s="71"/>
      <c r="N12" s="71"/>
      <c r="O12" s="71"/>
      <c r="P12" s="71">
        <f t="shared" si="0"/>
        <v>0</v>
      </c>
    </row>
    <row r="13" spans="1:16" s="26" customFormat="1" ht="20.100000000000001" customHeight="1" x14ac:dyDescent="0.25">
      <c r="A13" s="20" t="s">
        <v>385</v>
      </c>
      <c r="B13" s="21" t="s">
        <v>43</v>
      </c>
      <c r="C13" s="21">
        <v>2920</v>
      </c>
      <c r="D13" s="21" t="s">
        <v>44</v>
      </c>
      <c r="E13" s="21" t="s">
        <v>45</v>
      </c>
      <c r="F13" s="21" t="s">
        <v>73</v>
      </c>
      <c r="G13" s="71"/>
      <c r="H13" s="71"/>
      <c r="I13" s="71"/>
      <c r="J13" s="71"/>
      <c r="K13" s="71"/>
      <c r="L13" s="71"/>
      <c r="M13" s="71"/>
      <c r="N13" s="71"/>
      <c r="O13" s="71"/>
      <c r="P13" s="71">
        <f t="shared" si="0"/>
        <v>0</v>
      </c>
    </row>
    <row r="14" spans="1:16" s="26" customFormat="1" ht="20.100000000000001" customHeight="1" x14ac:dyDescent="0.25">
      <c r="A14" s="20" t="s">
        <v>386</v>
      </c>
      <c r="B14" s="21" t="s">
        <v>43</v>
      </c>
      <c r="C14" s="21">
        <v>2410</v>
      </c>
      <c r="D14" s="21" t="s">
        <v>78</v>
      </c>
      <c r="E14" s="21" t="s">
        <v>79</v>
      </c>
      <c r="F14" s="21" t="s">
        <v>80</v>
      </c>
      <c r="G14" s="71"/>
      <c r="H14" s="71"/>
      <c r="I14" s="71"/>
      <c r="J14" s="71"/>
      <c r="K14" s="71"/>
      <c r="L14" s="71"/>
      <c r="M14" s="71"/>
      <c r="N14" s="71"/>
      <c r="O14" s="71"/>
      <c r="P14" s="71">
        <f t="shared" si="0"/>
        <v>0</v>
      </c>
    </row>
    <row r="15" spans="1:16" s="26" customFormat="1" ht="20.100000000000001" customHeight="1" x14ac:dyDescent="0.25">
      <c r="A15" s="20" t="s">
        <v>387</v>
      </c>
      <c r="B15" s="21" t="s">
        <v>43</v>
      </c>
      <c r="C15" s="21">
        <v>2410</v>
      </c>
      <c r="D15" s="21" t="s">
        <v>78</v>
      </c>
      <c r="E15" s="21" t="s">
        <v>79</v>
      </c>
      <c r="F15" s="21" t="s">
        <v>83</v>
      </c>
      <c r="G15" s="71"/>
      <c r="H15" s="71"/>
      <c r="I15" s="71"/>
      <c r="J15" s="71"/>
      <c r="K15" s="71"/>
      <c r="L15" s="71"/>
      <c r="M15" s="71"/>
      <c r="N15" s="71"/>
      <c r="O15" s="71"/>
      <c r="P15" s="71">
        <f t="shared" si="0"/>
        <v>0</v>
      </c>
    </row>
    <row r="16" spans="1:16" s="26" customFormat="1" ht="20.100000000000001" hidden="1" customHeight="1" x14ac:dyDescent="0.25">
      <c r="A16" s="20" t="s">
        <v>87</v>
      </c>
      <c r="B16" s="21" t="s">
        <v>43</v>
      </c>
      <c r="C16" s="21">
        <v>2410</v>
      </c>
      <c r="D16" s="21" t="s">
        <v>78</v>
      </c>
      <c r="E16" s="21" t="s">
        <v>79</v>
      </c>
      <c r="F16" s="21" t="s">
        <v>88</v>
      </c>
      <c r="G16" s="71"/>
      <c r="H16" s="71"/>
      <c r="I16" s="71"/>
      <c r="J16" s="71"/>
      <c r="K16" s="71"/>
      <c r="L16" s="71"/>
      <c r="M16" s="71"/>
      <c r="N16" s="71"/>
      <c r="O16" s="71"/>
      <c r="P16" s="71">
        <f t="shared" si="0"/>
        <v>0</v>
      </c>
    </row>
    <row r="17" spans="1:16" s="26" customFormat="1" ht="20.100000000000001" hidden="1" customHeight="1" x14ac:dyDescent="0.25">
      <c r="A17" s="20" t="s">
        <v>94</v>
      </c>
      <c r="B17" s="21" t="s">
        <v>43</v>
      </c>
      <c r="C17" s="21">
        <v>2410</v>
      </c>
      <c r="D17" s="21" t="s">
        <v>78</v>
      </c>
      <c r="E17" s="21" t="s">
        <v>79</v>
      </c>
      <c r="F17" s="21" t="s">
        <v>95</v>
      </c>
      <c r="G17" s="71"/>
      <c r="H17" s="71"/>
      <c r="I17" s="71"/>
      <c r="J17" s="71"/>
      <c r="K17" s="71"/>
      <c r="L17" s="71"/>
      <c r="M17" s="71"/>
      <c r="N17" s="71"/>
      <c r="O17" s="71"/>
      <c r="P17" s="71">
        <f t="shared" si="0"/>
        <v>0</v>
      </c>
    </row>
    <row r="18" spans="1:16" s="26" customFormat="1" ht="20.100000000000001" customHeight="1" x14ac:dyDescent="0.25">
      <c r="A18" s="20" t="s">
        <v>388</v>
      </c>
      <c r="B18" s="21" t="s">
        <v>43</v>
      </c>
      <c r="C18" s="21">
        <v>2790</v>
      </c>
      <c r="D18" s="21" t="s">
        <v>101</v>
      </c>
      <c r="E18" s="21" t="s">
        <v>102</v>
      </c>
      <c r="F18" s="21" t="s">
        <v>103</v>
      </c>
      <c r="G18" s="71"/>
      <c r="H18" s="71"/>
      <c r="I18" s="71"/>
      <c r="J18" s="71"/>
      <c r="K18" s="71"/>
      <c r="L18" s="71"/>
      <c r="M18" s="71"/>
      <c r="N18" s="71"/>
      <c r="O18" s="71"/>
      <c r="P18" s="71">
        <f t="shared" si="0"/>
        <v>0</v>
      </c>
    </row>
    <row r="19" spans="1:16" s="26" customFormat="1" ht="20.100000000000001" customHeight="1" x14ac:dyDescent="0.25">
      <c r="A19" s="20" t="s">
        <v>389</v>
      </c>
      <c r="B19" s="21" t="s">
        <v>43</v>
      </c>
      <c r="C19" s="21">
        <v>2790</v>
      </c>
      <c r="D19" s="21" t="s">
        <v>101</v>
      </c>
      <c r="E19" s="21" t="s">
        <v>102</v>
      </c>
      <c r="F19" s="21" t="s">
        <v>108</v>
      </c>
      <c r="G19" s="71"/>
      <c r="H19" s="71"/>
      <c r="I19" s="71"/>
      <c r="J19" s="71"/>
      <c r="K19" s="71"/>
      <c r="L19" s="71"/>
      <c r="M19" s="71"/>
      <c r="N19" s="71"/>
      <c r="O19" s="71"/>
      <c r="P19" s="71">
        <f t="shared" si="0"/>
        <v>0</v>
      </c>
    </row>
    <row r="20" spans="1:16" s="26" customFormat="1" ht="20.100000000000001" customHeight="1" x14ac:dyDescent="0.25">
      <c r="A20" s="20" t="s">
        <v>390</v>
      </c>
      <c r="B20" s="21" t="s">
        <v>43</v>
      </c>
      <c r="C20" s="21">
        <v>2790</v>
      </c>
      <c r="D20" s="21" t="s">
        <v>101</v>
      </c>
      <c r="E20" s="21" t="s">
        <v>102</v>
      </c>
      <c r="F20" s="21" t="s">
        <v>113</v>
      </c>
      <c r="G20" s="71"/>
      <c r="H20" s="71"/>
      <c r="I20" s="71"/>
      <c r="J20" s="71"/>
      <c r="K20" s="71"/>
      <c r="L20" s="71"/>
      <c r="M20" s="71"/>
      <c r="N20" s="71"/>
      <c r="O20" s="71"/>
      <c r="P20" s="71">
        <f t="shared" si="0"/>
        <v>0</v>
      </c>
    </row>
    <row r="21" spans="1:16" s="26" customFormat="1" ht="20.100000000000001" customHeight="1" x14ac:dyDescent="0.25">
      <c r="A21" s="20" t="s">
        <v>391</v>
      </c>
      <c r="B21" s="21" t="s">
        <v>43</v>
      </c>
      <c r="C21" s="21">
        <v>2790</v>
      </c>
      <c r="D21" s="21" t="s">
        <v>101</v>
      </c>
      <c r="E21" s="21" t="s">
        <v>102</v>
      </c>
      <c r="F21" s="21" t="s">
        <v>117</v>
      </c>
      <c r="G21" s="71"/>
      <c r="H21" s="71"/>
      <c r="I21" s="71"/>
      <c r="J21" s="71"/>
      <c r="K21" s="71"/>
      <c r="L21" s="71"/>
      <c r="M21" s="71"/>
      <c r="N21" s="71"/>
      <c r="O21" s="71"/>
      <c r="P21" s="71">
        <f t="shared" si="0"/>
        <v>0</v>
      </c>
    </row>
    <row r="22" spans="1:16" s="26" customFormat="1" ht="20.100000000000001" customHeight="1" x14ac:dyDescent="0.25">
      <c r="A22" s="20" t="s">
        <v>392</v>
      </c>
      <c r="B22" s="21" t="s">
        <v>122</v>
      </c>
      <c r="C22" s="21">
        <v>3790</v>
      </c>
      <c r="D22" s="21" t="s">
        <v>101</v>
      </c>
      <c r="E22" s="21" t="s">
        <v>123</v>
      </c>
      <c r="F22" s="21" t="s">
        <v>124</v>
      </c>
      <c r="G22" s="71"/>
      <c r="H22" s="71"/>
      <c r="I22" s="71"/>
      <c r="J22" s="71"/>
      <c r="K22" s="71"/>
      <c r="L22" s="71"/>
      <c r="M22" s="71"/>
      <c r="N22" s="71"/>
      <c r="O22" s="71"/>
      <c r="P22" s="71">
        <f t="shared" si="0"/>
        <v>0</v>
      </c>
    </row>
    <row r="23" spans="1:16" s="28" customFormat="1" ht="20.100000000000001" customHeight="1" x14ac:dyDescent="0.25">
      <c r="A23" s="20" t="s">
        <v>393</v>
      </c>
      <c r="B23" s="21" t="s">
        <v>122</v>
      </c>
      <c r="C23" s="21">
        <v>3790</v>
      </c>
      <c r="D23" s="21" t="s">
        <v>101</v>
      </c>
      <c r="E23" s="21" t="s">
        <v>101</v>
      </c>
      <c r="F23" s="21" t="s">
        <v>127</v>
      </c>
      <c r="G23" s="71"/>
      <c r="H23" s="71"/>
      <c r="I23" s="71"/>
      <c r="J23" s="71"/>
      <c r="K23" s="71"/>
      <c r="L23" s="71"/>
      <c r="M23" s="71"/>
      <c r="N23" s="71"/>
      <c r="O23" s="71"/>
      <c r="P23" s="71">
        <f t="shared" si="0"/>
        <v>0</v>
      </c>
    </row>
    <row r="24" spans="1:16" s="28" customFormat="1" ht="20.100000000000001" customHeight="1" x14ac:dyDescent="0.25">
      <c r="A24" s="20" t="s">
        <v>394</v>
      </c>
      <c r="B24" s="21" t="s">
        <v>122</v>
      </c>
      <c r="C24" s="21">
        <v>3790</v>
      </c>
      <c r="D24" s="21" t="s">
        <v>101</v>
      </c>
      <c r="E24" s="21" t="s">
        <v>101</v>
      </c>
      <c r="F24" s="21" t="s">
        <v>131</v>
      </c>
      <c r="G24" s="71"/>
      <c r="H24" s="71"/>
      <c r="I24" s="71"/>
      <c r="J24" s="71"/>
      <c r="K24" s="71"/>
      <c r="L24" s="71"/>
      <c r="M24" s="71"/>
      <c r="N24" s="71"/>
      <c r="O24" s="71"/>
      <c r="P24" s="71">
        <f t="shared" si="0"/>
        <v>0</v>
      </c>
    </row>
    <row r="25" spans="1:16" s="29" customFormat="1" ht="20.100000000000001" hidden="1" customHeight="1" x14ac:dyDescent="0.25">
      <c r="A25" s="20" t="s">
        <v>135</v>
      </c>
      <c r="B25" s="21" t="s">
        <v>122</v>
      </c>
      <c r="C25" s="21">
        <v>3920</v>
      </c>
      <c r="D25" s="21" t="s">
        <v>44</v>
      </c>
      <c r="E25" s="21" t="s">
        <v>136</v>
      </c>
      <c r="F25" s="21" t="s">
        <v>99</v>
      </c>
      <c r="G25" s="71"/>
      <c r="H25" s="71"/>
      <c r="I25" s="71"/>
      <c r="J25" s="71"/>
      <c r="K25" s="71"/>
      <c r="L25" s="71"/>
      <c r="M25" s="71"/>
      <c r="N25" s="71"/>
      <c r="O25" s="71"/>
      <c r="P25" s="71">
        <f t="shared" si="0"/>
        <v>0</v>
      </c>
    </row>
    <row r="26" spans="1:16" s="26" customFormat="1" ht="20.100000000000001" hidden="1" customHeight="1" x14ac:dyDescent="0.25">
      <c r="A26" s="20" t="s">
        <v>140</v>
      </c>
      <c r="B26" s="21" t="s">
        <v>122</v>
      </c>
      <c r="C26" s="21">
        <v>3410</v>
      </c>
      <c r="D26" s="21" t="s">
        <v>141</v>
      </c>
      <c r="E26" s="21" t="s">
        <v>141</v>
      </c>
      <c r="F26" s="21" t="s">
        <v>142</v>
      </c>
      <c r="G26" s="71"/>
      <c r="H26" s="71"/>
      <c r="I26" s="71"/>
      <c r="J26" s="71"/>
      <c r="K26" s="71"/>
      <c r="L26" s="71"/>
      <c r="M26" s="71"/>
      <c r="N26" s="71"/>
      <c r="O26" s="71"/>
      <c r="P26" s="71">
        <f t="shared" si="0"/>
        <v>0</v>
      </c>
    </row>
    <row r="27" spans="1:16" s="26" customFormat="1" ht="20.100000000000001" customHeight="1" x14ac:dyDescent="0.25">
      <c r="A27" s="20" t="s">
        <v>395</v>
      </c>
      <c r="B27" s="21" t="s">
        <v>122</v>
      </c>
      <c r="C27" s="21">
        <v>3410</v>
      </c>
      <c r="D27" s="21" t="s">
        <v>141</v>
      </c>
      <c r="E27" s="21" t="s">
        <v>141</v>
      </c>
      <c r="F27" s="21" t="s">
        <v>148</v>
      </c>
      <c r="G27" s="71"/>
      <c r="H27" s="71"/>
      <c r="I27" s="71"/>
      <c r="J27" s="71"/>
      <c r="K27" s="71"/>
      <c r="L27" s="71"/>
      <c r="M27" s="71"/>
      <c r="N27" s="71"/>
      <c r="O27" s="71"/>
      <c r="P27" s="71">
        <f t="shared" si="0"/>
        <v>0</v>
      </c>
    </row>
    <row r="28" spans="1:16" s="26" customFormat="1" ht="20.100000000000001" hidden="1" customHeight="1" x14ac:dyDescent="0.25">
      <c r="A28" s="20" t="s">
        <v>151</v>
      </c>
      <c r="B28" s="21" t="s">
        <v>122</v>
      </c>
      <c r="C28" s="21">
        <v>3410</v>
      </c>
      <c r="D28" s="21" t="s">
        <v>141</v>
      </c>
      <c r="E28" s="21" t="s">
        <v>141</v>
      </c>
      <c r="F28" s="21" t="s">
        <v>152</v>
      </c>
      <c r="G28" s="71"/>
      <c r="H28" s="71"/>
      <c r="I28" s="71"/>
      <c r="J28" s="71"/>
      <c r="K28" s="71"/>
      <c r="L28" s="71"/>
      <c r="M28" s="71"/>
      <c r="N28" s="71"/>
      <c r="O28" s="71"/>
      <c r="P28" s="71">
        <f t="shared" si="0"/>
        <v>0</v>
      </c>
    </row>
    <row r="29" spans="1:16" s="26" customFormat="1" ht="20.100000000000001" customHeight="1" x14ac:dyDescent="0.25">
      <c r="A29" s="20" t="s">
        <v>396</v>
      </c>
      <c r="B29" s="21" t="s">
        <v>122</v>
      </c>
      <c r="C29" s="21">
        <v>3920</v>
      </c>
      <c r="D29" s="21" t="s">
        <v>44</v>
      </c>
      <c r="E29" s="21" t="s">
        <v>45</v>
      </c>
      <c r="F29" s="21" t="s">
        <v>157</v>
      </c>
      <c r="G29" s="71"/>
      <c r="H29" s="71"/>
      <c r="I29" s="71"/>
      <c r="J29" s="71"/>
      <c r="K29" s="71"/>
      <c r="L29" s="71"/>
      <c r="M29" s="71"/>
      <c r="N29" s="71"/>
      <c r="O29" s="71"/>
      <c r="P29" s="71">
        <f t="shared" si="0"/>
        <v>0</v>
      </c>
    </row>
    <row r="30" spans="1:16" s="29" customFormat="1" ht="20.100000000000001" hidden="1" customHeight="1" thickBot="1" x14ac:dyDescent="0.3">
      <c r="A30" s="20" t="s">
        <v>161</v>
      </c>
      <c r="B30" s="21" t="s">
        <v>122</v>
      </c>
      <c r="C30" s="21">
        <v>3920</v>
      </c>
      <c r="D30" s="21" t="s">
        <v>44</v>
      </c>
      <c r="E30" s="21" t="s">
        <v>162</v>
      </c>
      <c r="F30" s="21" t="s">
        <v>163</v>
      </c>
      <c r="G30" s="71"/>
      <c r="H30" s="71"/>
      <c r="I30" s="71"/>
      <c r="J30" s="71"/>
      <c r="K30" s="71"/>
      <c r="L30" s="71"/>
      <c r="M30" s="71"/>
      <c r="N30" s="71"/>
      <c r="O30" s="71"/>
      <c r="P30" s="71">
        <f t="shared" si="0"/>
        <v>0</v>
      </c>
    </row>
    <row r="31" spans="1:16" s="26" customFormat="1" ht="20.100000000000001" hidden="1" customHeight="1" x14ac:dyDescent="0.25">
      <c r="A31" s="20" t="s">
        <v>169</v>
      </c>
      <c r="B31" s="30" t="s">
        <v>170</v>
      </c>
      <c r="C31" s="30">
        <v>4920</v>
      </c>
      <c r="D31" s="30" t="s">
        <v>44</v>
      </c>
      <c r="E31" s="30" t="s">
        <v>171</v>
      </c>
      <c r="F31" s="30" t="s">
        <v>172</v>
      </c>
      <c r="G31" s="72"/>
      <c r="H31" s="72"/>
      <c r="I31" s="72"/>
      <c r="J31" s="72"/>
      <c r="K31" s="72"/>
      <c r="L31" s="72"/>
      <c r="M31" s="72"/>
      <c r="N31" s="72"/>
      <c r="O31" s="72"/>
      <c r="P31" s="72">
        <f t="shared" si="0"/>
        <v>0</v>
      </c>
    </row>
    <row r="32" spans="1:16" s="26" customFormat="1" ht="20.100000000000001" hidden="1" customHeight="1" thickBot="1" x14ac:dyDescent="0.3">
      <c r="A32" s="20" t="s">
        <v>176</v>
      </c>
      <c r="B32" s="36" t="s">
        <v>170</v>
      </c>
      <c r="C32" s="37">
        <v>4920</v>
      </c>
      <c r="D32" s="37" t="s">
        <v>44</v>
      </c>
      <c r="E32" s="37" t="s">
        <v>171</v>
      </c>
      <c r="F32" s="37" t="s">
        <v>177</v>
      </c>
      <c r="G32" s="73"/>
      <c r="H32" s="73"/>
      <c r="I32" s="73"/>
      <c r="J32" s="73"/>
      <c r="K32" s="73"/>
      <c r="L32" s="73"/>
      <c r="M32" s="73"/>
      <c r="N32" s="73"/>
      <c r="O32" s="73"/>
      <c r="P32" s="73">
        <f t="shared" si="0"/>
        <v>0</v>
      </c>
    </row>
    <row r="33" spans="1:16" s="26" customFormat="1" ht="20.100000000000001" customHeight="1" x14ac:dyDescent="0.25">
      <c r="A33" s="20" t="s">
        <v>397</v>
      </c>
      <c r="B33" s="21" t="s">
        <v>181</v>
      </c>
      <c r="C33" s="21">
        <v>5950</v>
      </c>
      <c r="D33" s="21" t="s">
        <v>182</v>
      </c>
      <c r="E33" s="21" t="s">
        <v>183</v>
      </c>
      <c r="F33" s="21" t="s">
        <v>184</v>
      </c>
      <c r="G33" s="71"/>
      <c r="H33" s="71"/>
      <c r="I33" s="71"/>
      <c r="J33" s="71"/>
      <c r="K33" s="71"/>
      <c r="L33" s="71"/>
      <c r="M33" s="71"/>
      <c r="N33" s="71"/>
      <c r="O33" s="71"/>
      <c r="P33" s="71">
        <f t="shared" si="0"/>
        <v>0</v>
      </c>
    </row>
    <row r="34" spans="1:16" s="26" customFormat="1" ht="20.100000000000001" customHeight="1" x14ac:dyDescent="0.25">
      <c r="A34" s="20" t="s">
        <v>398</v>
      </c>
      <c r="B34" s="21" t="s">
        <v>181</v>
      </c>
      <c r="C34" s="21">
        <v>5950</v>
      </c>
      <c r="D34" s="21" t="s">
        <v>182</v>
      </c>
      <c r="E34" s="21" t="s">
        <v>183</v>
      </c>
      <c r="F34" s="21" t="s">
        <v>190</v>
      </c>
      <c r="G34" s="71"/>
      <c r="H34" s="71"/>
      <c r="I34" s="71"/>
      <c r="J34" s="71"/>
      <c r="K34" s="71"/>
      <c r="L34" s="71"/>
      <c r="M34" s="71"/>
      <c r="N34" s="71"/>
      <c r="O34" s="71"/>
      <c r="P34" s="71">
        <f t="shared" si="0"/>
        <v>0</v>
      </c>
    </row>
    <row r="35" spans="1:16" s="26" customFormat="1" ht="20.100000000000001" customHeight="1" x14ac:dyDescent="0.25">
      <c r="A35" s="20" t="s">
        <v>399</v>
      </c>
      <c r="B35" s="21" t="s">
        <v>181</v>
      </c>
      <c r="C35" s="21">
        <v>5920</v>
      </c>
      <c r="D35" s="21" t="s">
        <v>44</v>
      </c>
      <c r="E35" s="21" t="s">
        <v>45</v>
      </c>
      <c r="F35" s="21" t="s">
        <v>193</v>
      </c>
      <c r="G35" s="71"/>
      <c r="H35" s="71"/>
      <c r="I35" s="71"/>
      <c r="J35" s="71"/>
      <c r="K35" s="71"/>
      <c r="L35" s="71"/>
      <c r="M35" s="71"/>
      <c r="N35" s="71"/>
      <c r="O35" s="71"/>
      <c r="P35" s="71">
        <f t="shared" si="0"/>
        <v>0</v>
      </c>
    </row>
    <row r="36" spans="1:16" s="26" customFormat="1" ht="20.100000000000001" hidden="1" customHeight="1" x14ac:dyDescent="0.25">
      <c r="A36" s="20" t="s">
        <v>198</v>
      </c>
      <c r="B36" s="21" t="s">
        <v>181</v>
      </c>
      <c r="C36" s="21">
        <v>5920</v>
      </c>
      <c r="D36" s="21" t="s">
        <v>44</v>
      </c>
      <c r="E36" s="21" t="s">
        <v>45</v>
      </c>
      <c r="F36" s="21" t="s">
        <v>199</v>
      </c>
      <c r="G36" s="71"/>
      <c r="H36" s="71"/>
      <c r="I36" s="71"/>
      <c r="J36" s="71"/>
      <c r="K36" s="71"/>
      <c r="L36" s="71"/>
      <c r="M36" s="71"/>
      <c r="N36" s="71"/>
      <c r="O36" s="71"/>
      <c r="P36" s="71">
        <f t="shared" si="0"/>
        <v>0</v>
      </c>
    </row>
    <row r="37" spans="1:16" s="26" customFormat="1" ht="20.100000000000001" customHeight="1" x14ac:dyDescent="0.25">
      <c r="A37" s="20" t="s">
        <v>400</v>
      </c>
      <c r="B37" s="21" t="s">
        <v>181</v>
      </c>
      <c r="C37" s="21">
        <v>5920</v>
      </c>
      <c r="D37" s="21" t="s">
        <v>44</v>
      </c>
      <c r="E37" s="21" t="s">
        <v>204</v>
      </c>
      <c r="F37" s="21" t="s">
        <v>205</v>
      </c>
      <c r="G37" s="71"/>
      <c r="H37" s="71"/>
      <c r="I37" s="71"/>
      <c r="J37" s="71"/>
      <c r="K37" s="71"/>
      <c r="L37" s="71"/>
      <c r="M37" s="71"/>
      <c r="N37" s="71"/>
      <c r="O37" s="71"/>
      <c r="P37" s="71">
        <f t="shared" si="0"/>
        <v>0</v>
      </c>
    </row>
    <row r="38" spans="1:16" s="26" customFormat="1" ht="20.100000000000001" hidden="1" customHeight="1" x14ac:dyDescent="0.25">
      <c r="A38" s="20" t="s">
        <v>209</v>
      </c>
      <c r="B38" s="21" t="s">
        <v>181</v>
      </c>
      <c r="C38" s="21">
        <v>5740</v>
      </c>
      <c r="D38" s="21" t="s">
        <v>210</v>
      </c>
      <c r="E38" s="21" t="s">
        <v>210</v>
      </c>
      <c r="F38" s="21" t="s">
        <v>211</v>
      </c>
      <c r="G38" s="71"/>
      <c r="H38" s="71"/>
      <c r="I38" s="71"/>
      <c r="J38" s="71"/>
      <c r="K38" s="71"/>
      <c r="L38" s="71"/>
      <c r="M38" s="71"/>
      <c r="N38" s="71"/>
      <c r="O38" s="71"/>
      <c r="P38" s="71">
        <f t="shared" si="0"/>
        <v>0</v>
      </c>
    </row>
    <row r="39" spans="1:16" s="26" customFormat="1" ht="20.100000000000001" customHeight="1" x14ac:dyDescent="0.25">
      <c r="A39" s="20" t="s">
        <v>401</v>
      </c>
      <c r="B39" s="21" t="s">
        <v>181</v>
      </c>
      <c r="C39" s="21">
        <v>5410</v>
      </c>
      <c r="D39" s="21" t="s">
        <v>141</v>
      </c>
      <c r="E39" s="21" t="s">
        <v>141</v>
      </c>
      <c r="F39" s="21" t="s">
        <v>215</v>
      </c>
      <c r="G39" s="71"/>
      <c r="H39" s="71"/>
      <c r="I39" s="71"/>
      <c r="J39" s="71"/>
      <c r="K39" s="71"/>
      <c r="L39" s="71"/>
      <c r="M39" s="71"/>
      <c r="N39" s="71"/>
      <c r="O39" s="71"/>
      <c r="P39" s="71">
        <f t="shared" si="0"/>
        <v>0</v>
      </c>
    </row>
    <row r="40" spans="1:16" s="26" customFormat="1" ht="20.100000000000001" hidden="1" customHeight="1" x14ac:dyDescent="0.25">
      <c r="A40" s="20" t="s">
        <v>218</v>
      </c>
      <c r="B40" s="21" t="s">
        <v>181</v>
      </c>
      <c r="C40" s="21">
        <v>5410</v>
      </c>
      <c r="D40" s="21" t="s">
        <v>141</v>
      </c>
      <c r="E40" s="21" t="s">
        <v>141</v>
      </c>
      <c r="F40" s="21" t="s">
        <v>219</v>
      </c>
      <c r="G40" s="71"/>
      <c r="H40" s="71"/>
      <c r="I40" s="71"/>
      <c r="J40" s="71"/>
      <c r="K40" s="71"/>
      <c r="L40" s="71"/>
      <c r="M40" s="71"/>
      <c r="N40" s="71"/>
      <c r="O40" s="71"/>
      <c r="P40" s="71">
        <f t="shared" si="0"/>
        <v>0</v>
      </c>
    </row>
    <row r="41" spans="1:16" s="26" customFormat="1" ht="20.100000000000001" hidden="1" customHeight="1" x14ac:dyDescent="0.25">
      <c r="A41" s="20" t="s">
        <v>223</v>
      </c>
      <c r="B41" s="21" t="s">
        <v>181</v>
      </c>
      <c r="C41" s="21">
        <v>5410</v>
      </c>
      <c r="D41" s="21" t="s">
        <v>141</v>
      </c>
      <c r="E41" s="21" t="s">
        <v>141</v>
      </c>
      <c r="F41" s="21" t="s">
        <v>224</v>
      </c>
      <c r="G41" s="71"/>
      <c r="H41" s="71"/>
      <c r="I41" s="71"/>
      <c r="J41" s="71"/>
      <c r="K41" s="71"/>
      <c r="L41" s="71"/>
      <c r="M41" s="71"/>
      <c r="N41" s="71"/>
      <c r="O41" s="71"/>
      <c r="P41" s="71">
        <f t="shared" si="0"/>
        <v>0</v>
      </c>
    </row>
    <row r="42" spans="1:16" s="26" customFormat="1" ht="20.100000000000001" hidden="1" customHeight="1" x14ac:dyDescent="0.25">
      <c r="A42" s="20" t="s">
        <v>229</v>
      </c>
      <c r="B42" s="21" t="s">
        <v>181</v>
      </c>
      <c r="C42" s="21">
        <v>5410</v>
      </c>
      <c r="D42" s="21" t="s">
        <v>141</v>
      </c>
      <c r="E42" s="21" t="s">
        <v>141</v>
      </c>
      <c r="F42" s="21" t="s">
        <v>230</v>
      </c>
      <c r="G42" s="71"/>
      <c r="H42" s="71"/>
      <c r="I42" s="71"/>
      <c r="J42" s="71"/>
      <c r="K42" s="71"/>
      <c r="L42" s="71"/>
      <c r="M42" s="71"/>
      <c r="N42" s="71"/>
      <c r="O42" s="71"/>
      <c r="P42" s="71">
        <f t="shared" si="0"/>
        <v>0</v>
      </c>
    </row>
    <row r="43" spans="1:16" s="26" customFormat="1" ht="20.100000000000001" customHeight="1" x14ac:dyDescent="0.25">
      <c r="A43" s="20" t="s">
        <v>402</v>
      </c>
      <c r="B43" s="21" t="s">
        <v>355</v>
      </c>
      <c r="C43" s="21">
        <v>7400</v>
      </c>
      <c r="D43" s="21" t="s">
        <v>355</v>
      </c>
      <c r="E43" s="21" t="s">
        <v>355</v>
      </c>
      <c r="F43" s="21" t="s">
        <v>235</v>
      </c>
      <c r="G43" s="71"/>
      <c r="H43" s="71"/>
      <c r="I43" s="71"/>
      <c r="J43" s="71"/>
      <c r="K43" s="71"/>
      <c r="L43" s="71"/>
      <c r="M43" s="71"/>
      <c r="N43" s="71"/>
      <c r="O43" s="71"/>
      <c r="P43" s="71">
        <f t="shared" si="0"/>
        <v>0</v>
      </c>
    </row>
    <row r="44" spans="1:16" s="28" customFormat="1" ht="20.100000000000001" customHeight="1" x14ac:dyDescent="0.25">
      <c r="A44" s="20" t="s">
        <v>403</v>
      </c>
      <c r="B44" s="21" t="s">
        <v>355</v>
      </c>
      <c r="C44" s="21">
        <v>7400</v>
      </c>
      <c r="D44" s="21" t="s">
        <v>355</v>
      </c>
      <c r="E44" s="21" t="s">
        <v>355</v>
      </c>
      <c r="F44" s="21" t="s">
        <v>240</v>
      </c>
      <c r="G44" s="71"/>
      <c r="H44" s="71"/>
      <c r="I44" s="71"/>
      <c r="J44" s="71"/>
      <c r="K44" s="71"/>
      <c r="L44" s="71"/>
      <c r="M44" s="71"/>
      <c r="N44" s="71"/>
      <c r="O44" s="71"/>
      <c r="P44" s="71">
        <f t="shared" si="0"/>
        <v>0</v>
      </c>
    </row>
    <row r="45" spans="1:16" s="28" customFormat="1" ht="20.100000000000001" customHeight="1" x14ac:dyDescent="0.25">
      <c r="A45" s="20" t="s">
        <v>404</v>
      </c>
      <c r="B45" s="21" t="s">
        <v>356</v>
      </c>
      <c r="C45" s="21">
        <v>7300</v>
      </c>
      <c r="D45" s="21" t="s">
        <v>356</v>
      </c>
      <c r="E45" s="21" t="s">
        <v>356</v>
      </c>
      <c r="F45" s="21" t="s">
        <v>245</v>
      </c>
      <c r="G45" s="71"/>
      <c r="H45" s="71"/>
      <c r="I45" s="71"/>
      <c r="J45" s="71"/>
      <c r="K45" s="71"/>
      <c r="L45" s="71"/>
      <c r="M45" s="71"/>
      <c r="N45" s="71"/>
      <c r="O45" s="71"/>
      <c r="P45" s="71">
        <f t="shared" si="0"/>
        <v>0</v>
      </c>
    </row>
    <row r="46" spans="1:16" s="26" customFormat="1" ht="20.100000000000001" customHeight="1" x14ac:dyDescent="0.25">
      <c r="A46" s="20" t="s">
        <v>405</v>
      </c>
      <c r="B46" s="21" t="s">
        <v>357</v>
      </c>
      <c r="C46" s="21">
        <v>7100</v>
      </c>
      <c r="D46" s="21" t="s">
        <v>357</v>
      </c>
      <c r="E46" s="21" t="s">
        <v>357</v>
      </c>
      <c r="F46" s="21" t="s">
        <v>250</v>
      </c>
      <c r="G46" s="71"/>
      <c r="H46" s="71"/>
      <c r="I46" s="71"/>
      <c r="J46" s="71"/>
      <c r="K46" s="71"/>
      <c r="L46" s="71"/>
      <c r="M46" s="71"/>
      <c r="N46" s="71"/>
      <c r="O46" s="71"/>
      <c r="P46" s="71">
        <f t="shared" si="0"/>
        <v>0</v>
      </c>
    </row>
    <row r="47" spans="1:16" s="26" customFormat="1" ht="20.100000000000001" customHeight="1" x14ac:dyDescent="0.25">
      <c r="A47" s="20" t="s">
        <v>406</v>
      </c>
      <c r="B47" s="21" t="s">
        <v>358</v>
      </c>
      <c r="C47" s="21">
        <v>7500</v>
      </c>
      <c r="D47" s="21" t="s">
        <v>358</v>
      </c>
      <c r="E47" s="21" t="s">
        <v>358</v>
      </c>
      <c r="F47" s="21" t="s">
        <v>255</v>
      </c>
      <c r="G47" s="71"/>
      <c r="H47" s="71"/>
      <c r="I47" s="71"/>
      <c r="J47" s="71"/>
      <c r="K47" s="71"/>
      <c r="L47" s="71"/>
      <c r="M47" s="71"/>
      <c r="N47" s="71"/>
      <c r="O47" s="71"/>
      <c r="P47" s="71">
        <f t="shared" si="0"/>
        <v>0</v>
      </c>
    </row>
    <row r="48" spans="1:16" s="26" customFormat="1" ht="20.100000000000001" customHeight="1" x14ac:dyDescent="0.25">
      <c r="A48" s="20" t="s">
        <v>407</v>
      </c>
      <c r="B48" s="21" t="s">
        <v>359</v>
      </c>
      <c r="C48" s="21">
        <v>7600</v>
      </c>
      <c r="D48" s="21" t="s">
        <v>359</v>
      </c>
      <c r="E48" s="21" t="s">
        <v>359</v>
      </c>
      <c r="F48" s="21" t="s">
        <v>259</v>
      </c>
      <c r="G48" s="71"/>
      <c r="H48" s="71"/>
      <c r="I48" s="71"/>
      <c r="J48" s="71"/>
      <c r="K48" s="71"/>
      <c r="L48" s="71"/>
      <c r="M48" s="71"/>
      <c r="N48" s="71"/>
      <c r="O48" s="71"/>
      <c r="P48" s="71">
        <f t="shared" si="0"/>
        <v>0</v>
      </c>
    </row>
    <row r="49" spans="1:16" s="26" customFormat="1" ht="20.100000000000001" customHeight="1" x14ac:dyDescent="0.25">
      <c r="A49" s="20" t="s">
        <v>408</v>
      </c>
      <c r="B49" s="21" t="s">
        <v>360</v>
      </c>
      <c r="C49" s="21">
        <v>7700</v>
      </c>
      <c r="D49" s="21" t="s">
        <v>360</v>
      </c>
      <c r="E49" s="21" t="s">
        <v>360</v>
      </c>
      <c r="F49" s="21" t="s">
        <v>264</v>
      </c>
      <c r="G49" s="71"/>
      <c r="H49" s="71"/>
      <c r="I49" s="71"/>
      <c r="J49" s="71"/>
      <c r="K49" s="71"/>
      <c r="L49" s="71"/>
      <c r="M49" s="71"/>
      <c r="N49" s="71"/>
      <c r="O49" s="71"/>
      <c r="P49" s="71">
        <f t="shared" si="0"/>
        <v>0</v>
      </c>
    </row>
    <row r="50" spans="1:16" s="26" customFormat="1" ht="20.100000000000001" hidden="1" customHeight="1" x14ac:dyDescent="0.25">
      <c r="A50" s="20" t="s">
        <v>268</v>
      </c>
      <c r="B50" s="21" t="s">
        <v>269</v>
      </c>
      <c r="C50" s="21">
        <v>6010</v>
      </c>
      <c r="D50" s="21" t="s">
        <v>269</v>
      </c>
      <c r="E50" s="21" t="s">
        <v>270</v>
      </c>
      <c r="F50" s="21" t="s">
        <v>271</v>
      </c>
      <c r="G50" s="71"/>
      <c r="H50" s="71"/>
      <c r="I50" s="71"/>
      <c r="J50" s="71"/>
      <c r="K50" s="71"/>
      <c r="L50" s="71"/>
      <c r="M50" s="71"/>
      <c r="N50" s="71"/>
      <c r="O50" s="71"/>
      <c r="P50" s="71">
        <f t="shared" si="0"/>
        <v>0</v>
      </c>
    </row>
    <row r="51" spans="1:16" s="26" customFormat="1" ht="20.100000000000001" hidden="1" customHeight="1" x14ac:dyDescent="0.25">
      <c r="A51" s="20" t="s">
        <v>275</v>
      </c>
      <c r="B51" s="21" t="s">
        <v>269</v>
      </c>
      <c r="C51" s="21">
        <v>6010</v>
      </c>
      <c r="D51" s="21" t="s">
        <v>269</v>
      </c>
      <c r="E51" s="21" t="s">
        <v>270</v>
      </c>
      <c r="F51" s="21" t="s">
        <v>276</v>
      </c>
      <c r="G51" s="71"/>
      <c r="H51" s="71"/>
      <c r="I51" s="71"/>
      <c r="J51" s="71"/>
      <c r="K51" s="71"/>
      <c r="L51" s="71"/>
      <c r="M51" s="71"/>
      <c r="N51" s="71"/>
      <c r="O51" s="71"/>
      <c r="P51" s="71">
        <f t="shared" si="0"/>
        <v>0</v>
      </c>
    </row>
    <row r="52" spans="1:16" s="26" customFormat="1" ht="20.100000000000001" customHeight="1" x14ac:dyDescent="0.25">
      <c r="A52" s="20"/>
      <c r="B52" s="21"/>
      <c r="C52" s="21"/>
      <c r="D52" s="21"/>
      <c r="E52" s="21"/>
      <c r="F52" s="21"/>
      <c r="G52" s="71"/>
      <c r="H52" s="71"/>
      <c r="I52" s="71"/>
      <c r="J52" s="71"/>
      <c r="K52" s="71"/>
      <c r="L52" s="71"/>
      <c r="M52" s="71"/>
      <c r="N52" s="71"/>
      <c r="O52" s="71"/>
      <c r="P52" s="71">
        <f t="shared" si="0"/>
        <v>0</v>
      </c>
    </row>
    <row r="53" spans="1:16" s="26" customFormat="1" ht="20.100000000000001" customHeight="1" x14ac:dyDescent="0.25">
      <c r="A53" s="43"/>
      <c r="B53" s="44"/>
      <c r="C53" s="44"/>
      <c r="D53" s="44"/>
      <c r="E53" s="44"/>
      <c r="F53" s="44"/>
      <c r="G53" s="74"/>
      <c r="H53" s="74"/>
      <c r="I53" s="74"/>
      <c r="J53" s="74"/>
      <c r="K53" s="74"/>
      <c r="L53" s="74"/>
      <c r="M53" s="74"/>
      <c r="N53" s="74"/>
      <c r="O53" s="74"/>
      <c r="P53" s="74">
        <f t="shared" si="0"/>
        <v>0</v>
      </c>
    </row>
  </sheetData>
  <sheetProtection selectLockedCells="1" sort="0" selectUnlockedCells="1"/>
  <mergeCells count="4">
    <mergeCell ref="A1:G1"/>
    <mergeCell ref="A2:G2"/>
    <mergeCell ref="A3:F3"/>
    <mergeCell ref="A5:G5"/>
  </mergeCells>
  <pageMargins left="0.78740157499999996" right="0.78740157499999996" top="0.984251969" bottom="0.984251969" header="0.5" footer="0.5"/>
  <pageSetup paperSize="9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</vt:lpstr>
      <vt:lpstr>Bonus-Malus</vt:lpstr>
      <vt:lpstr>'Bonus-Malus'!Druckbereich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bfp fuhrpark und management</dc:creator>
  <cp:lastModifiedBy>Mag, Hans-Joachim</cp:lastModifiedBy>
  <cp:lastPrinted>2016-02-25T13:06:58Z</cp:lastPrinted>
  <dcterms:created xsi:type="dcterms:W3CDTF">2011-08-25T16:14:58Z</dcterms:created>
  <dcterms:modified xsi:type="dcterms:W3CDTF">2017-11-17T09:34:59Z</dcterms:modified>
</cp:coreProperties>
</file>